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290" activeTab="0"/>
  </bookViews>
  <sheets>
    <sheet name="Структура 2010 г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<sst xmlns="http://schemas.openxmlformats.org/spreadsheetml/2006/main" count="82" uniqueCount="59">
  <si>
    <t>Структура и объем затрат на оказание услуг по передаче электрической энергии</t>
  </si>
  <si>
    <t>ЗАО "Самарская сетевая компания"</t>
  </si>
  <si>
    <t>Показатель</t>
  </si>
  <si>
    <t>Ед. изм.</t>
  </si>
  <si>
    <t>факт</t>
  </si>
  <si>
    <t>1.1.</t>
  </si>
  <si>
    <t>1.1.1.</t>
  </si>
  <si>
    <t>1.1.1.1.</t>
  </si>
  <si>
    <t>1.1.2.</t>
  </si>
  <si>
    <t>1.1.3.</t>
  </si>
  <si>
    <t>1.1.4.</t>
  </si>
  <si>
    <t>1.1.4.1</t>
  </si>
  <si>
    <t>1.1.4.2</t>
  </si>
  <si>
    <t>1.1.4.3</t>
  </si>
  <si>
    <t>1.2.</t>
  </si>
  <si>
    <t>1.2.1.</t>
  </si>
  <si>
    <t>1.2.2.</t>
  </si>
  <si>
    <t>1.2.2.1</t>
  </si>
  <si>
    <t>1.2.2.2</t>
  </si>
  <si>
    <t>1.2.2.3</t>
  </si>
  <si>
    <t>1.2.2.4</t>
  </si>
  <si>
    <t>1.3.</t>
  </si>
  <si>
    <t>I.</t>
  </si>
  <si>
    <t>II.</t>
  </si>
  <si>
    <t>III.</t>
  </si>
  <si>
    <t>1.</t>
  </si>
  <si>
    <t>тыс.руб.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</si>
  <si>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</si>
  <si>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</si>
  <si>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</si>
  <si>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</si>
  <si>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ремонт</t>
  </si>
  <si>
    <t>Фонд оплаты труда и отчислений на социальные нужды всего</t>
  </si>
  <si>
    <t>в том числе на ремонт</t>
  </si>
  <si>
    <t>арендная плата</t>
  </si>
  <si>
    <t>налоги, пошлины и сборы</t>
  </si>
  <si>
    <t>другие прочие расходы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</si>
  <si>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</si>
  <si>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</si>
  <si>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</si>
  <si>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</si>
  <si>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</si>
  <si>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</si>
  <si>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(+)/избыток средств, полученных в предыдущем периоде регулирования (-)</t>
  </si>
  <si>
    <t>Справочно: расход на ремонт всего (п.1.1.1.1+п.1.1.1.2)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</si>
  <si>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</si>
  <si>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</si>
  <si>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прочие расходы</t>
  </si>
  <si>
    <t>Амортизационные отчисления</t>
  </si>
  <si>
    <t>1.1.2.1.</t>
  </si>
  <si>
    <t>№ п/п</t>
  </si>
  <si>
    <r>
      <t>план</t>
    </r>
    <r>
      <rPr>
        <sz val="11"/>
        <color indexed="8"/>
        <rFont val="Symbol"/>
        <family val="1"/>
      </rPr>
      <t>*</t>
    </r>
  </si>
  <si>
    <t>Примечание:</t>
  </si>
  <si>
    <t>Приложение №1</t>
  </si>
  <si>
    <t>к приказу Федеральной</t>
  </si>
  <si>
    <t>службы по тарифам</t>
  </si>
  <si>
    <t>от "02" марта 2011 года №56-э</t>
  </si>
  <si>
    <t>Прибыль до налогообложения</t>
  </si>
  <si>
    <r>
      <rPr>
        <sz val="11"/>
        <color indexed="8"/>
        <rFont val="Symbol"/>
        <family val="1"/>
      </rPr>
      <t>*</t>
    </r>
    <r>
      <rPr>
        <sz val="11"/>
        <color indexed="8"/>
        <rFont val="Times New Roman"/>
        <family val="1"/>
      </rPr>
      <t xml:space="preserve"> Плановые значения показателей, определенных органом исполнительной власти в области государственного регулирования тарифов при установлении тарифов на услуги по передаче электрической энергии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</si>
</sst>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0" xfId="0" applyFont="1" applyBorder="1" applyAlignment="1">
      <alignment wrapText="1"/>
    </xf>
    <xf numFmtId="43" fontId="39" fillId="0" borderId="0" xfId="58" applyFont="1" applyBorder="1" applyAlignment="1">
      <alignment wrapText="1"/>
    </xf>
    <xf numFmtId="43" fontId="39" fillId="0" borderId="0" xfId="0" applyNumberFormat="1" applyFont="1" applyBorder="1" applyAlignment="1">
      <alignment wrapText="1"/>
    </xf>
    <xf numFmtId="0" fontId="39" fillId="0" borderId="0" xfId="0" applyFont="1" applyBorder="1" applyAlignment="1">
      <alignment/>
    </xf>
    <xf numFmtId="43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43" fontId="39" fillId="0" borderId="11" xfId="58" applyFont="1" applyBorder="1" applyAlignment="1">
      <alignment horizontal="center" vertical="center" wrapText="1"/>
    </xf>
    <xf numFmtId="43" fontId="39" fillId="33" borderId="11" xfId="58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34">
      <selection activeCell="D13" sqref="D13"/>
    </sheetView>
  </sheetViews>
  <sheetFormatPr defaultColWidth="9.140625" defaultRowHeight="15"/>
  <cols>
    <col min="1" max="1" width="7.7109375" style="2" customWidth="1"/>
    <col min="2" max="2" width="39.421875" style="2" customWidth="1"/>
    <col min="3" max="3" width="9.8515625" style="2" customWidth="1"/>
    <col min="4" max="5" width="13.8515625" style="2" customWidth="1"/>
    <col min="6" max="7" width="12.00390625" style="2" customWidth="1"/>
    <col min="8" max="16384" width="9.140625" style="2" customWidth="1"/>
  </cols>
  <sheetData>
    <row r="1" spans="4:5" ht="15">
      <c r="D1" s="16" t="s">
        <v>53</v>
      </c>
      <c r="E1" s="16"/>
    </row>
    <row r="2" spans="4:5" ht="15">
      <c r="D2" s="16" t="s">
        <v>54</v>
      </c>
      <c r="E2" s="16"/>
    </row>
    <row r="3" spans="4:5" ht="15">
      <c r="D3" s="16" t="s">
        <v>55</v>
      </c>
      <c r="E3" s="16"/>
    </row>
    <row r="4" spans="4:5" ht="15">
      <c r="D4" s="16" t="s">
        <v>56</v>
      </c>
      <c r="E4" s="16"/>
    </row>
    <row r="6" spans="1:6" ht="15.75">
      <c r="A6" s="17" t="s">
        <v>0</v>
      </c>
      <c r="B6" s="17"/>
      <c r="C6" s="17"/>
      <c r="D6" s="17"/>
      <c r="E6" s="17"/>
      <c r="F6" s="1"/>
    </row>
    <row r="7" spans="1:6" ht="15.75">
      <c r="A7" s="18" t="s">
        <v>1</v>
      </c>
      <c r="B7" s="18"/>
      <c r="C7" s="18"/>
      <c r="D7" s="18"/>
      <c r="E7" s="18"/>
      <c r="F7" s="3"/>
    </row>
    <row r="8" spans="1:6" ht="15.75">
      <c r="A8" s="4"/>
      <c r="B8" s="4"/>
      <c r="C8" s="4"/>
      <c r="D8" s="4"/>
      <c r="E8" s="4"/>
      <c r="F8" s="3"/>
    </row>
    <row r="9" spans="1:6" ht="15">
      <c r="A9" s="19" t="s">
        <v>50</v>
      </c>
      <c r="B9" s="19" t="s">
        <v>2</v>
      </c>
      <c r="C9" s="19" t="s">
        <v>3</v>
      </c>
      <c r="D9" s="19">
        <v>2010</v>
      </c>
      <c r="E9" s="19"/>
      <c r="F9" s="5"/>
    </row>
    <row r="10" spans="1:6" ht="15">
      <c r="A10" s="19"/>
      <c r="B10" s="19"/>
      <c r="C10" s="19"/>
      <c r="D10" s="12" t="s">
        <v>51</v>
      </c>
      <c r="E10" s="12" t="s">
        <v>4</v>
      </c>
      <c r="F10" s="5"/>
    </row>
    <row r="11" spans="1:6" ht="30">
      <c r="A11" s="12" t="s">
        <v>22</v>
      </c>
      <c r="B11" s="6" t="s">
        <v>27</v>
      </c>
      <c r="C11" s="12" t="s">
        <v>26</v>
      </c>
      <c r="D11" s="13">
        <v>611654.01</v>
      </c>
      <c r="E11" s="13">
        <v>1103958.1</v>
      </c>
      <c r="F11" s="7"/>
    </row>
    <row r="12" spans="1:6" ht="30">
      <c r="A12" s="12" t="s">
        <v>25</v>
      </c>
      <c r="B12" s="6" t="s">
        <v>28</v>
      </c>
      <c r="C12" s="12" t="s">
        <v>26</v>
      </c>
      <c r="D12" s="13">
        <f>D13+D23+D30</f>
        <v>1638052.5300000003</v>
      </c>
      <c r="E12" s="13">
        <f>E13+E23+E30</f>
        <v>2160778</v>
      </c>
      <c r="F12" s="7"/>
    </row>
    <row r="13" spans="1:6" ht="15">
      <c r="A13" s="12" t="s">
        <v>5</v>
      </c>
      <c r="B13" s="6" t="s">
        <v>29</v>
      </c>
      <c r="C13" s="12" t="s">
        <v>26</v>
      </c>
      <c r="D13" s="13">
        <f>D14+D16+D18+D19</f>
        <v>964229.4000000001</v>
      </c>
      <c r="E13" s="13">
        <f>E14+E16+E18+E19</f>
        <v>1674205.8</v>
      </c>
      <c r="F13" s="7"/>
    </row>
    <row r="14" spans="1:7" ht="15">
      <c r="A14" s="12" t="s">
        <v>6</v>
      </c>
      <c r="B14" s="6" t="s">
        <v>30</v>
      </c>
      <c r="C14" s="12" t="s">
        <v>26</v>
      </c>
      <c r="D14" s="13">
        <f>354061.9+19961</f>
        <v>374022.9</v>
      </c>
      <c r="E14" s="13">
        <f>424182.8-E33</f>
        <v>128497.89999999997</v>
      </c>
      <c r="F14" s="8"/>
      <c r="G14" s="8"/>
    </row>
    <row r="15" spans="1:7" ht="15">
      <c r="A15" s="12" t="s">
        <v>7</v>
      </c>
      <c r="B15" s="6" t="s">
        <v>31</v>
      </c>
      <c r="C15" s="12" t="s">
        <v>26</v>
      </c>
      <c r="D15" s="13"/>
      <c r="E15" s="14">
        <v>75203.9</v>
      </c>
      <c r="F15" s="9"/>
      <c r="G15" s="10"/>
    </row>
    <row r="16" spans="1:6" ht="30" customHeight="1">
      <c r="A16" s="12" t="s">
        <v>8</v>
      </c>
      <c r="B16" s="6" t="s">
        <v>32</v>
      </c>
      <c r="C16" s="12" t="s">
        <v>26</v>
      </c>
      <c r="D16" s="13">
        <f>211015.4+45265.25</f>
        <v>256280.65</v>
      </c>
      <c r="E16" s="14">
        <v>281900.2</v>
      </c>
      <c r="F16" s="7"/>
    </row>
    <row r="17" spans="1:7" ht="15">
      <c r="A17" s="12" t="s">
        <v>49</v>
      </c>
      <c r="B17" s="6" t="s">
        <v>33</v>
      </c>
      <c r="C17" s="12" t="s">
        <v>26</v>
      </c>
      <c r="D17" s="13"/>
      <c r="E17" s="14">
        <v>81499.3</v>
      </c>
      <c r="F17" s="7"/>
      <c r="G17" s="11"/>
    </row>
    <row r="18" spans="1:6" ht="15">
      <c r="A18" s="12" t="s">
        <v>9</v>
      </c>
      <c r="B18" s="6" t="s">
        <v>48</v>
      </c>
      <c r="C18" s="12" t="s">
        <v>26</v>
      </c>
      <c r="D18" s="13">
        <v>46660.05</v>
      </c>
      <c r="E18" s="14">
        <v>56716.4</v>
      </c>
      <c r="F18" s="7"/>
    </row>
    <row r="19" spans="1:6" ht="15">
      <c r="A19" s="12" t="s">
        <v>10</v>
      </c>
      <c r="B19" s="6" t="s">
        <v>47</v>
      </c>
      <c r="C19" s="12" t="s">
        <v>26</v>
      </c>
      <c r="D19" s="13">
        <f>D20+D21+D22</f>
        <v>287265.8</v>
      </c>
      <c r="E19" s="14">
        <f>E20+E21+E22</f>
        <v>1207091.3</v>
      </c>
      <c r="F19" s="7"/>
    </row>
    <row r="20" spans="1:6" ht="15">
      <c r="A20" s="12" t="s">
        <v>11</v>
      </c>
      <c r="B20" s="6" t="s">
        <v>34</v>
      </c>
      <c r="C20" s="12" t="s">
        <v>26</v>
      </c>
      <c r="D20" s="13"/>
      <c r="E20" s="14">
        <f>46158.8+24404.3</f>
        <v>70563.1</v>
      </c>
      <c r="F20" s="7"/>
    </row>
    <row r="21" spans="1:6" ht="15">
      <c r="A21" s="12" t="s">
        <v>12</v>
      </c>
      <c r="B21" s="6" t="s">
        <v>35</v>
      </c>
      <c r="C21" s="12" t="s">
        <v>26</v>
      </c>
      <c r="D21" s="13"/>
      <c r="E21" s="14">
        <f>3280.5+1095.4</f>
        <v>4375.9</v>
      </c>
      <c r="F21" s="7"/>
    </row>
    <row r="22" spans="1:6" ht="15">
      <c r="A22" s="12" t="s">
        <v>13</v>
      </c>
      <c r="B22" s="6" t="s">
        <v>36</v>
      </c>
      <c r="C22" s="12" t="s">
        <v>26</v>
      </c>
      <c r="D22" s="13">
        <f>32681.9+1412.3+253171.6</f>
        <v>287265.8</v>
      </c>
      <c r="E22" s="14">
        <f>128685.6+258.5+892084.2-13375.2+124499.2</f>
        <v>1132152.3</v>
      </c>
      <c r="F22" s="7"/>
    </row>
    <row r="23" spans="1:6" ht="15">
      <c r="A23" s="12" t="s">
        <v>14</v>
      </c>
      <c r="B23" s="6" t="s">
        <v>57</v>
      </c>
      <c r="C23" s="12" t="s">
        <v>26</v>
      </c>
      <c r="D23" s="13">
        <v>513640.13</v>
      </c>
      <c r="E23" s="14">
        <v>486572.2</v>
      </c>
      <c r="F23" s="7"/>
    </row>
    <row r="24" spans="1:6" ht="15">
      <c r="A24" s="12" t="s">
        <v>15</v>
      </c>
      <c r="B24" s="6" t="s">
        <v>37</v>
      </c>
      <c r="C24" s="12" t="s">
        <v>26</v>
      </c>
      <c r="D24" s="13">
        <v>102595</v>
      </c>
      <c r="E24" s="14">
        <v>100030.2</v>
      </c>
      <c r="F24" s="7"/>
    </row>
    <row r="25" spans="1:6" ht="15">
      <c r="A25" s="12" t="s">
        <v>16</v>
      </c>
      <c r="B25" s="6" t="s">
        <v>38</v>
      </c>
      <c r="C25" s="12" t="s">
        <v>26</v>
      </c>
      <c r="D25" s="13">
        <f>D26+D27+D28+D29</f>
        <v>410380</v>
      </c>
      <c r="E25" s="14">
        <v>386542</v>
      </c>
      <c r="F25" s="7"/>
    </row>
    <row r="26" spans="1:6" ht="30">
      <c r="A26" s="12" t="s">
        <v>17</v>
      </c>
      <c r="B26" s="6" t="s">
        <v>39</v>
      </c>
      <c r="C26" s="12" t="s">
        <v>26</v>
      </c>
      <c r="D26" s="13">
        <v>410380</v>
      </c>
      <c r="E26" s="14">
        <v>386542</v>
      </c>
      <c r="F26" s="7"/>
    </row>
    <row r="27" spans="1:6" ht="30">
      <c r="A27" s="12" t="s">
        <v>18</v>
      </c>
      <c r="B27" s="6" t="s">
        <v>40</v>
      </c>
      <c r="C27" s="12" t="s">
        <v>26</v>
      </c>
      <c r="D27" s="13"/>
      <c r="E27" s="13"/>
      <c r="F27" s="7"/>
    </row>
    <row r="28" spans="1:6" ht="15">
      <c r="A28" s="12" t="s">
        <v>19</v>
      </c>
      <c r="B28" s="6" t="s">
        <v>41</v>
      </c>
      <c r="C28" s="12" t="s">
        <v>26</v>
      </c>
      <c r="D28" s="13"/>
      <c r="E28" s="13"/>
      <c r="F28" s="7"/>
    </row>
    <row r="29" spans="1:6" ht="15">
      <c r="A29" s="12" t="s">
        <v>20</v>
      </c>
      <c r="B29" s="6" t="s">
        <v>42</v>
      </c>
      <c r="C29" s="12" t="s">
        <v>26</v>
      </c>
      <c r="D29" s="13"/>
      <c r="E29" s="13"/>
      <c r="F29" s="7"/>
    </row>
    <row r="30" spans="1:6" ht="60">
      <c r="A30" s="12" t="s">
        <v>21</v>
      </c>
      <c r="B30" s="6" t="s">
        <v>43</v>
      </c>
      <c r="C30" s="12" t="s">
        <v>26</v>
      </c>
      <c r="D30" s="13">
        <v>160183</v>
      </c>
      <c r="E30" s="13">
        <v>0</v>
      </c>
      <c r="F30" s="7"/>
    </row>
    <row r="31" spans="1:6" ht="30">
      <c r="A31" s="12" t="s">
        <v>23</v>
      </c>
      <c r="B31" s="6" t="s">
        <v>44</v>
      </c>
      <c r="C31" s="12" t="s">
        <v>26</v>
      </c>
      <c r="D31" s="13"/>
      <c r="E31" s="13">
        <v>949115.4</v>
      </c>
      <c r="F31" s="7"/>
    </row>
    <row r="32" spans="1:6" ht="45">
      <c r="A32" s="12" t="s">
        <v>24</v>
      </c>
      <c r="B32" s="6" t="s">
        <v>45</v>
      </c>
      <c r="C32" s="12" t="s">
        <v>26</v>
      </c>
      <c r="D32" s="13">
        <v>150802.26</v>
      </c>
      <c r="E32" s="13">
        <v>0</v>
      </c>
      <c r="F32" s="7"/>
    </row>
    <row r="33" spans="1:6" ht="45">
      <c r="A33" s="12" t="s">
        <v>25</v>
      </c>
      <c r="B33" s="6" t="s">
        <v>46</v>
      </c>
      <c r="C33" s="12" t="s">
        <v>26</v>
      </c>
      <c r="D33" s="13">
        <v>281443.97</v>
      </c>
      <c r="E33" s="13">
        <v>295684.9</v>
      </c>
      <c r="F33" s="7"/>
    </row>
    <row r="35" ht="15">
      <c r="A35" s="2" t="s">
        <v>52</v>
      </c>
    </row>
    <row r="36" spans="1:5" ht="44.25" customHeight="1">
      <c r="A36" s="15" t="s">
        <v>58</v>
      </c>
      <c r="B36" s="15"/>
      <c r="C36" s="15"/>
      <c r="D36" s="15"/>
      <c r="E36" s="15"/>
    </row>
  </sheetData>
  <sheetProtection/>
  <mergeCells count="11">
    <mergeCell ref="A36:E36"/>
    <mergeCell ref="D1:E1"/>
    <mergeCell ref="D2:E2"/>
    <mergeCell ref="D3:E3"/>
    <mergeCell ref="D4:E4"/>
    <mergeCell ref="A6:E6"/>
    <mergeCell ref="A7:E7"/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andreevMA</dc:creator>
  <cp:keywords/>
  <dc:description/>
  <cp:lastModifiedBy>Admin</cp:lastModifiedBy>
  <cp:lastPrinted>2011-04-14T07:05:46Z</cp:lastPrinted>
  <dcterms:created xsi:type="dcterms:W3CDTF">2011-04-05T11:35:49Z</dcterms:created>
  <dcterms:modified xsi:type="dcterms:W3CDTF">2011-04-14T10:37:45Z</dcterms:modified>
  <cp:category/>
  <cp:version/>
  <cp:contentType/>
  <cp:contentStatus/>
</cp:coreProperties>
</file>