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1580" activeTab="0"/>
  </bookViews>
  <sheets>
    <sheet name="Прил 5 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<sst xmlns="http://schemas.openxmlformats.org/spreadsheetml/2006/main" count="35" uniqueCount="33">
  <si>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к стандартам раскрытия информации субъектами оптового и розничных рынков электрической энергии</t>
  </si>
  <si>
    <t>Приложение № 5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</si>
  <si>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</si>
  <si>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</si>
  <si>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</si>
  <si>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</si>
  <si>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</si>
  <si>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</si>
  <si>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</si>
  <si>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</si>
  <si>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</si>
  <si>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</si>
  <si>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</si>
  <si>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</si>
  <si>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</si>
  <si>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</si>
  <si>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</si>
  <si>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</si>
  <si>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</si>
  <si>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</si>
  <si>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</si>
  <si>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</si>
  <si>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</si>
  <si>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</si>
  <si>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</si>
  <si>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</si>
  <si>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</si>
  <si>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1 полуг 2016</t>
  </si>
  <si>
    <t xml:space="preserve">Р А С Ч Е Т </t>
  </si>
  <si>
    <t>необходимой валовой выручки сетевой организации</t>
  </si>
  <si>
    <t>на технологическое присоединение</t>
  </si>
  <si>
    <t>Ожидаемые данные за текущий период</t>
  </si>
  <si>
    <t>Плановые показатели на следующий период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</si>
</sst>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2" tint="-0.09996999800205231"/>
      </bottom>
    </border>
    <border>
      <left style="thin"/>
      <right style="thin"/>
      <top style="thin">
        <color theme="2" tint="-0.09996999800205231"/>
      </top>
      <bottom style="thin">
        <color theme="2" tint="-0.09996999800205231"/>
      </bottom>
    </border>
    <border>
      <left style="thin"/>
      <right style="thin"/>
      <top style="thin">
        <color theme="2" tint="-0.09996999800205231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" fontId="4" fillId="0" borderId="23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left" vertical="center" wrapText="1" indent="1"/>
    </xf>
    <xf numFmtId="4" fontId="4" fillId="0" borderId="28" xfId="0" applyNumberFormat="1" applyFont="1" applyFill="1" applyBorder="1" applyAlignment="1">
      <alignment horizontal="left" vertical="center" wrapText="1" indent="1"/>
    </xf>
    <xf numFmtId="4" fontId="4" fillId="0" borderId="29" xfId="0" applyNumberFormat="1" applyFont="1" applyFill="1" applyBorder="1" applyAlignment="1">
      <alignment horizontal="left" vertical="center" wrapText="1" indent="1"/>
    </xf>
    <xf numFmtId="4" fontId="4" fillId="0" borderId="27" xfId="0" applyNumberFormat="1" applyFont="1" applyFill="1" applyBorder="1" applyAlignment="1">
      <alignment horizontal="left" vertical="center" wrapText="1" indent="2"/>
    </xf>
    <xf numFmtId="4" fontId="4" fillId="0" borderId="28" xfId="0" applyNumberFormat="1" applyFont="1" applyFill="1" applyBorder="1" applyAlignment="1">
      <alignment horizontal="left" vertical="center" wrapText="1" indent="2"/>
    </xf>
    <xf numFmtId="4" fontId="4" fillId="0" borderId="29" xfId="0" applyNumberFormat="1" applyFont="1" applyFill="1" applyBorder="1" applyAlignment="1">
      <alignment horizontal="left" vertical="center" wrapText="1" indent="2"/>
    </xf>
    <xf numFmtId="4" fontId="4" fillId="0" borderId="27" xfId="0" applyNumberFormat="1" applyFont="1" applyFill="1" applyBorder="1" applyAlignment="1">
      <alignment horizontal="left" vertical="center" wrapText="1" indent="3"/>
    </xf>
    <xf numFmtId="4" fontId="4" fillId="0" borderId="28" xfId="0" applyNumberFormat="1" applyFont="1" applyFill="1" applyBorder="1" applyAlignment="1">
      <alignment horizontal="left" vertical="center" wrapText="1" indent="3"/>
    </xf>
    <xf numFmtId="4" fontId="4" fillId="0" borderId="29" xfId="0" applyNumberFormat="1" applyFont="1" applyFill="1" applyBorder="1" applyAlignment="1">
      <alignment horizontal="left" vertical="center" wrapText="1" indent="3"/>
    </xf>
    <xf numFmtId="4" fontId="4" fillId="0" borderId="30" xfId="0" applyNumberFormat="1" applyFont="1" applyFill="1" applyBorder="1" applyAlignment="1">
      <alignment horizontal="left" vertical="center" wrapText="1" indent="2"/>
    </xf>
    <xf numFmtId="4" fontId="4" fillId="0" borderId="31" xfId="0" applyNumberFormat="1" applyFont="1" applyFill="1" applyBorder="1" applyAlignment="1">
      <alignment horizontal="left" vertical="center" wrapText="1" indent="2"/>
    </xf>
    <xf numFmtId="4" fontId="4" fillId="0" borderId="32" xfId="0" applyNumberFormat="1" applyFont="1" applyFill="1" applyBorder="1" applyAlignment="1">
      <alignment horizontal="left" vertical="center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PageLayoutView="0" workbookViewId="0" topLeftCell="A25">
      <selection activeCell="I40" sqref="I40"/>
    </sheetView>
  </sheetViews>
  <sheetFormatPr defaultColWidth="9.00390625" defaultRowHeight="12.75"/>
  <cols>
    <col min="7" max="7" width="14.25390625" style="0" hidden="1" customWidth="1"/>
    <col min="8" max="9" width="15.75390625" style="0" customWidth="1"/>
  </cols>
  <sheetData>
    <row r="1" spans="8:9" ht="12.75">
      <c r="H1" s="17" t="s">
        <v>1</v>
      </c>
      <c r="I1" s="17"/>
    </row>
    <row r="2" spans="8:9" ht="12.75">
      <c r="H2" s="18" t="s">
        <v>0</v>
      </c>
      <c r="I2" s="18"/>
    </row>
    <row r="3" spans="8:9" ht="23.25" customHeight="1">
      <c r="H3" s="18"/>
      <c r="I3" s="18"/>
    </row>
    <row r="4" spans="1:9" ht="18.75">
      <c r="A4" s="19" t="s">
        <v>28</v>
      </c>
      <c r="B4" s="19"/>
      <c r="C4" s="19"/>
      <c r="D4" s="19"/>
      <c r="E4" s="19"/>
      <c r="F4" s="19"/>
      <c r="G4" s="19"/>
      <c r="H4" s="19"/>
      <c r="I4" s="19"/>
    </row>
    <row r="5" spans="1:9" ht="18.75">
      <c r="A5" s="19" t="s">
        <v>29</v>
      </c>
      <c r="B5" s="19"/>
      <c r="C5" s="19"/>
      <c r="D5" s="19"/>
      <c r="E5" s="19"/>
      <c r="F5" s="19"/>
      <c r="G5" s="19"/>
      <c r="H5" s="19"/>
      <c r="I5" s="19"/>
    </row>
    <row r="6" spans="1:9" ht="18.75">
      <c r="A6" s="19" t="s">
        <v>30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9" spans="1:9" ht="15.75" customHeight="1">
      <c r="A9" s="20" t="s">
        <v>2</v>
      </c>
      <c r="B9" s="21"/>
      <c r="C9" s="21"/>
      <c r="D9" s="21"/>
      <c r="E9" s="21"/>
      <c r="F9" s="22"/>
      <c r="G9" s="26" t="s">
        <v>27</v>
      </c>
      <c r="H9" s="27" t="s">
        <v>31</v>
      </c>
      <c r="I9" s="27" t="s">
        <v>32</v>
      </c>
    </row>
    <row r="10" spans="1:9" ht="42" customHeight="1">
      <c r="A10" s="23"/>
      <c r="B10" s="24"/>
      <c r="C10" s="24"/>
      <c r="D10" s="24"/>
      <c r="E10" s="24"/>
      <c r="F10" s="25"/>
      <c r="G10" s="26"/>
      <c r="H10" s="28"/>
      <c r="I10" s="28"/>
    </row>
    <row r="11" spans="1:9" ht="39" customHeight="1">
      <c r="A11" s="29">
        <v>1</v>
      </c>
      <c r="B11" s="30" t="s">
        <v>3</v>
      </c>
      <c r="C11" s="31"/>
      <c r="D11" s="31"/>
      <c r="E11" s="31"/>
      <c r="F11" s="31"/>
      <c r="G11" s="2">
        <v>26485.54</v>
      </c>
      <c r="H11" s="10">
        <v>53292.08</v>
      </c>
      <c r="I11" s="10">
        <v>56223.13939999999</v>
      </c>
    </row>
    <row r="12" spans="1:9" ht="15.75">
      <c r="A12" s="29"/>
      <c r="B12" s="32" t="s">
        <v>4</v>
      </c>
      <c r="C12" s="33"/>
      <c r="D12" s="33"/>
      <c r="E12" s="33"/>
      <c r="F12" s="34"/>
      <c r="G12" s="3"/>
      <c r="H12" s="11"/>
      <c r="I12" s="11"/>
    </row>
    <row r="13" spans="1:9" ht="15.75">
      <c r="A13" s="29"/>
      <c r="B13" s="35" t="s">
        <v>5</v>
      </c>
      <c r="C13" s="36"/>
      <c r="D13" s="36"/>
      <c r="E13" s="36"/>
      <c r="F13" s="37"/>
      <c r="G13" s="4">
        <v>584.35</v>
      </c>
      <c r="H13" s="12">
        <v>1168.7</v>
      </c>
      <c r="I13" s="12">
        <v>1232.9785</v>
      </c>
    </row>
    <row r="14" spans="1:9" ht="15.75">
      <c r="A14" s="29"/>
      <c r="B14" s="35" t="s">
        <v>6</v>
      </c>
      <c r="C14" s="36"/>
      <c r="D14" s="36"/>
      <c r="E14" s="36"/>
      <c r="F14" s="37"/>
      <c r="G14" s="4">
        <v>81.56</v>
      </c>
      <c r="H14" s="12">
        <v>163.12</v>
      </c>
      <c r="I14" s="12">
        <v>172.0916</v>
      </c>
    </row>
    <row r="15" spans="1:9" ht="15.75">
      <c r="A15" s="29"/>
      <c r="B15" s="35" t="s">
        <v>7</v>
      </c>
      <c r="C15" s="36"/>
      <c r="D15" s="36"/>
      <c r="E15" s="36"/>
      <c r="F15" s="37"/>
      <c r="G15" s="4">
        <v>12803.02</v>
      </c>
      <c r="H15" s="12">
        <v>25606.04</v>
      </c>
      <c r="I15" s="12">
        <v>27014.372199999998</v>
      </c>
    </row>
    <row r="16" spans="1:9" ht="15.75">
      <c r="A16" s="29"/>
      <c r="B16" s="35" t="s">
        <v>8</v>
      </c>
      <c r="C16" s="36"/>
      <c r="D16" s="36"/>
      <c r="E16" s="36"/>
      <c r="F16" s="37"/>
      <c r="G16" s="4">
        <v>3705.51</v>
      </c>
      <c r="H16" s="12">
        <v>7411.02</v>
      </c>
      <c r="I16" s="12">
        <v>7818.6261</v>
      </c>
    </row>
    <row r="17" spans="1:9" ht="15.75">
      <c r="A17" s="29"/>
      <c r="B17" s="35" t="s">
        <v>9</v>
      </c>
      <c r="C17" s="36"/>
      <c r="D17" s="36"/>
      <c r="E17" s="36"/>
      <c r="F17" s="37"/>
      <c r="G17" s="4">
        <f>G11-G13-G14-G15-G16</f>
        <v>9311.1</v>
      </c>
      <c r="H17" s="12">
        <v>18622.2</v>
      </c>
      <c r="I17" s="12">
        <v>19646.421</v>
      </c>
    </row>
    <row r="18" spans="1:9" ht="15.75">
      <c r="A18" s="29"/>
      <c r="B18" s="35" t="s">
        <v>10</v>
      </c>
      <c r="C18" s="36"/>
      <c r="D18" s="36"/>
      <c r="E18" s="36"/>
      <c r="F18" s="37"/>
      <c r="G18" s="4"/>
      <c r="H18" s="12">
        <v>0</v>
      </c>
      <c r="I18" s="12">
        <v>0</v>
      </c>
    </row>
    <row r="19" spans="1:9" ht="15.75">
      <c r="A19" s="29"/>
      <c r="B19" s="38" t="s">
        <v>11</v>
      </c>
      <c r="C19" s="39"/>
      <c r="D19" s="39"/>
      <c r="E19" s="39"/>
      <c r="F19" s="40"/>
      <c r="G19" s="4">
        <v>602.59</v>
      </c>
      <c r="H19" s="12">
        <v>1205.18</v>
      </c>
      <c r="I19" s="12">
        <v>1271.4649</v>
      </c>
    </row>
    <row r="20" spans="1:9" ht="47.25" customHeight="1">
      <c r="A20" s="29"/>
      <c r="B20" s="38" t="s">
        <v>12</v>
      </c>
      <c r="C20" s="39"/>
      <c r="D20" s="39"/>
      <c r="E20" s="39"/>
      <c r="F20" s="40"/>
      <c r="G20" s="4">
        <v>0.79</v>
      </c>
      <c r="H20" s="12">
        <v>1.58</v>
      </c>
      <c r="I20" s="12">
        <v>1.6669</v>
      </c>
    </row>
    <row r="21" spans="1:9" ht="31.5" customHeight="1">
      <c r="A21" s="29"/>
      <c r="B21" s="38" t="s">
        <v>13</v>
      </c>
      <c r="C21" s="39"/>
      <c r="D21" s="39"/>
      <c r="E21" s="39"/>
      <c r="F21" s="40"/>
      <c r="G21" s="4">
        <f>G23+G24+G25+G26+G27</f>
        <v>8707.720000000001</v>
      </c>
      <c r="H21" s="12">
        <v>17415.440000000002</v>
      </c>
      <c r="I21" s="12">
        <v>18373.289200000003</v>
      </c>
    </row>
    <row r="22" spans="1:9" ht="15.75">
      <c r="A22" s="29"/>
      <c r="B22" s="38" t="s">
        <v>4</v>
      </c>
      <c r="C22" s="39"/>
      <c r="D22" s="39"/>
      <c r="E22" s="39"/>
      <c r="F22" s="40"/>
      <c r="G22" s="4"/>
      <c r="H22" s="12"/>
      <c r="I22" s="12">
        <v>0</v>
      </c>
    </row>
    <row r="23" spans="1:9" ht="15.75">
      <c r="A23" s="29"/>
      <c r="B23" s="41" t="s">
        <v>14</v>
      </c>
      <c r="C23" s="42"/>
      <c r="D23" s="42"/>
      <c r="E23" s="42"/>
      <c r="F23" s="43"/>
      <c r="G23" s="4">
        <v>105.42</v>
      </c>
      <c r="H23" s="12">
        <v>210.84</v>
      </c>
      <c r="I23" s="12">
        <v>222.43619999999999</v>
      </c>
    </row>
    <row r="24" spans="1:9" ht="15.75">
      <c r="A24" s="29"/>
      <c r="B24" s="41" t="s">
        <v>22</v>
      </c>
      <c r="C24" s="42"/>
      <c r="D24" s="42"/>
      <c r="E24" s="42"/>
      <c r="F24" s="43"/>
      <c r="G24" s="4">
        <v>854.12</v>
      </c>
      <c r="H24" s="12">
        <v>1708.24</v>
      </c>
      <c r="I24" s="12">
        <v>1802.1932</v>
      </c>
    </row>
    <row r="25" spans="1:9" ht="15.75">
      <c r="A25" s="29"/>
      <c r="B25" s="41" t="s">
        <v>23</v>
      </c>
      <c r="C25" s="42"/>
      <c r="D25" s="42"/>
      <c r="E25" s="42"/>
      <c r="F25" s="43"/>
      <c r="G25" s="4">
        <v>132.68</v>
      </c>
      <c r="H25" s="12">
        <v>265.36</v>
      </c>
      <c r="I25" s="12">
        <v>279.9548</v>
      </c>
    </row>
    <row r="26" spans="1:9" ht="15.75">
      <c r="A26" s="29"/>
      <c r="B26" s="41" t="s">
        <v>15</v>
      </c>
      <c r="C26" s="42"/>
      <c r="D26" s="42"/>
      <c r="E26" s="42"/>
      <c r="F26" s="43"/>
      <c r="G26" s="4">
        <v>226.66</v>
      </c>
      <c r="H26" s="12">
        <v>453.32</v>
      </c>
      <c r="I26" s="12">
        <v>478.2526</v>
      </c>
    </row>
    <row r="27" spans="1:9" ht="34.5" customHeight="1">
      <c r="A27" s="29"/>
      <c r="B27" s="41" t="s">
        <v>16</v>
      </c>
      <c r="C27" s="42"/>
      <c r="D27" s="42"/>
      <c r="E27" s="42"/>
      <c r="F27" s="43"/>
      <c r="G27" s="4">
        <f>1760.93+5627.91</f>
        <v>7388.84</v>
      </c>
      <c r="H27" s="12">
        <v>14777.68</v>
      </c>
      <c r="I27" s="12">
        <v>15590.4524</v>
      </c>
    </row>
    <row r="28" spans="1:9" ht="15.75">
      <c r="A28" s="29"/>
      <c r="B28" s="35" t="s">
        <v>17</v>
      </c>
      <c r="C28" s="36"/>
      <c r="D28" s="36"/>
      <c r="E28" s="36"/>
      <c r="F28" s="37"/>
      <c r="G28" s="4"/>
      <c r="H28" s="12">
        <v>321</v>
      </c>
      <c r="I28" s="12">
        <v>338.655</v>
      </c>
    </row>
    <row r="29" spans="1:9" ht="15.75">
      <c r="A29" s="29"/>
      <c r="B29" s="35" t="s">
        <v>4</v>
      </c>
      <c r="C29" s="36"/>
      <c r="D29" s="36"/>
      <c r="E29" s="36"/>
      <c r="F29" s="37"/>
      <c r="G29" s="4">
        <f>G19+G20+G21</f>
        <v>9311.1</v>
      </c>
      <c r="H29" s="4"/>
      <c r="I29" s="4"/>
    </row>
    <row r="30" spans="1:9" ht="15.75">
      <c r="A30" s="29"/>
      <c r="B30" s="38" t="s">
        <v>18</v>
      </c>
      <c r="C30" s="39"/>
      <c r="D30" s="39"/>
      <c r="E30" s="39"/>
      <c r="F30" s="40"/>
      <c r="G30" s="4"/>
      <c r="H30" s="12">
        <v>321</v>
      </c>
      <c r="I30" s="12">
        <v>338.65</v>
      </c>
    </row>
    <row r="31" spans="1:9" ht="15.75">
      <c r="A31" s="29"/>
      <c r="B31" s="38" t="s">
        <v>19</v>
      </c>
      <c r="C31" s="39"/>
      <c r="D31" s="39"/>
      <c r="E31" s="39"/>
      <c r="F31" s="40"/>
      <c r="G31" s="4"/>
      <c r="H31" s="12"/>
      <c r="I31" s="12"/>
    </row>
    <row r="32" spans="1:9" ht="15.75">
      <c r="A32" s="29"/>
      <c r="B32" s="38" t="s">
        <v>20</v>
      </c>
      <c r="C32" s="39"/>
      <c r="D32" s="39"/>
      <c r="E32" s="39"/>
      <c r="F32" s="40"/>
      <c r="G32" s="4"/>
      <c r="H32" s="12"/>
      <c r="I32" s="12"/>
    </row>
    <row r="33" spans="1:9" ht="48" customHeight="1">
      <c r="A33" s="29"/>
      <c r="B33" s="44" t="s">
        <v>25</v>
      </c>
      <c r="C33" s="45"/>
      <c r="D33" s="45"/>
      <c r="E33" s="45"/>
      <c r="F33" s="46"/>
      <c r="G33" s="5"/>
      <c r="H33" s="13"/>
      <c r="I33" s="13"/>
    </row>
    <row r="34" spans="1:9" ht="108.75" customHeight="1">
      <c r="A34" s="6">
        <v>2</v>
      </c>
      <c r="B34" s="31" t="s">
        <v>24</v>
      </c>
      <c r="C34" s="31"/>
      <c r="D34" s="31"/>
      <c r="E34" s="31"/>
      <c r="F34" s="31"/>
      <c r="G34" s="7">
        <v>160585.83</v>
      </c>
      <c r="H34" s="16">
        <v>652681.31</v>
      </c>
      <c r="I34" s="14">
        <v>223530</v>
      </c>
    </row>
    <row r="35" spans="1:9" ht="25.5" customHeight="1">
      <c r="A35" s="6">
        <v>3</v>
      </c>
      <c r="B35" s="31" t="s">
        <v>21</v>
      </c>
      <c r="C35" s="31"/>
      <c r="D35" s="31"/>
      <c r="E35" s="31"/>
      <c r="F35" s="31"/>
      <c r="G35" s="9"/>
      <c r="H35" s="15"/>
      <c r="I35" s="15"/>
    </row>
    <row r="36" spans="1:9" ht="40.5" customHeight="1">
      <c r="A36" s="6"/>
      <c r="B36" s="31" t="s">
        <v>26</v>
      </c>
      <c r="C36" s="31"/>
      <c r="D36" s="31"/>
      <c r="E36" s="31"/>
      <c r="F36" s="31"/>
      <c r="G36" s="8">
        <f>G34+G11</f>
        <v>187071.37</v>
      </c>
      <c r="H36" s="14">
        <v>705973.39</v>
      </c>
      <c r="I36" s="14">
        <v>279753.1394</v>
      </c>
    </row>
  </sheetData>
  <sheetProtection/>
  <mergeCells count="36">
    <mergeCell ref="B32:F32"/>
    <mergeCell ref="B33:F33"/>
    <mergeCell ref="B34:F34"/>
    <mergeCell ref="B35:F35"/>
    <mergeCell ref="B36:F36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A11:A33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H1:I1"/>
    <mergeCell ref="H2:I3"/>
    <mergeCell ref="A4:I4"/>
    <mergeCell ref="A5:I5"/>
    <mergeCell ref="A6:I6"/>
    <mergeCell ref="A9:F10"/>
    <mergeCell ref="G9:G10"/>
    <mergeCell ref="H9:H10"/>
    <mergeCell ref="I9:I10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Крашенинникова Наталья</cp:lastModifiedBy>
  <cp:lastPrinted>2016-10-18T07:06:38Z</cp:lastPrinted>
  <dcterms:created xsi:type="dcterms:W3CDTF">2011-01-11T10:25:48Z</dcterms:created>
  <dcterms:modified xsi:type="dcterms:W3CDTF">2016-10-18T12:17:46Z</dcterms:modified>
  <cp:category/>
  <cp:version/>
  <cp:contentType/>
  <cp:contentStatus/>
</cp:coreProperties>
</file>