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860" windowWidth="15390" windowHeight="4590" tabRatio="856"/>
  </bookViews>
  <sheets>
    <sheet name="приложение 7.1 3 квартал  " sheetId="66" r:id="rId1"/>
  </sheets>
  <definedNames>
    <definedName name="_xlnm.Print_Titles" localSheetId="0">'приложение 7.1 3 квартал  '!$16:$19</definedName>
    <definedName name="_xlnm.Print_Area" localSheetId="0">'приложение 7.1 3 квартал  '!$A$1:$W$194</definedName>
  </definedNames>
  <calcPr calcId="145621"/>
</workbook>
</file>

<file path=xl/calcChain.xml><?xml version="1.0" encoding="utf-8"?>
<calcChain xmlns="http://schemas.openxmlformats.org/spreadsheetml/2006/main">
  <c r="R22" i="66" l="1"/>
  <c r="R21" i="66" s="1"/>
  <c r="R20" i="66" s="1"/>
</calcChain>
</file>

<file path=xl/sharedStrings.xml><?xml version="1.0" encoding="utf-8"?>
<sst xmlns="http://schemas.openxmlformats.org/spreadsheetml/2006/main" count="221" uniqueCount="196">
  <si>
    <t>1.1.</t>
  </si>
  <si>
    <t>факт</t>
  </si>
  <si>
    <t>Объект 1</t>
  </si>
  <si>
    <t>…</t>
  </si>
  <si>
    <t>Объект 2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</si>
  <si>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</si>
  <si>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</si>
  <si>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>Техническое перевооружение и реконструкция</t>
  </si>
  <si>
    <t>к приказу Минэнерго России</t>
  </si>
  <si>
    <t>Утверждаю</t>
  </si>
  <si>
    <t>(подпись)</t>
  </si>
  <si>
    <t>М.П.</t>
  </si>
  <si>
    <t>Алексеевский район</t>
  </si>
  <si>
    <t>Директор по экономике и финансам</t>
  </si>
  <si>
    <t>Кириллов Ю.А.</t>
  </si>
  <si>
    <t>Мухаметшин В.С.</t>
  </si>
  <si>
    <t>Технический директор</t>
  </si>
  <si>
    <t>Приложение  № 7.1</t>
  </si>
  <si>
    <t>№</t>
  </si>
  <si>
    <t xml:space="preserve">Остаток стоимости на начало года * </t>
  </si>
  <si>
    <t>Введено оформлено актами ввода в эксплуатацию) 
млн.рублей     без НДС</t>
  </si>
  <si>
    <t>Осталось профинансировать по результатам отчетного периода *</t>
  </si>
  <si>
    <t>Отклонение ***</t>
  </si>
  <si>
    <t>Причины отклонений</t>
  </si>
  <si>
    <t>всего</t>
  </si>
  <si>
    <t>1 кв</t>
  </si>
  <si>
    <t>2 кв</t>
  </si>
  <si>
    <t>3 кв</t>
  </si>
  <si>
    <t>4 кв</t>
  </si>
  <si>
    <t>млн.рублей</t>
  </si>
  <si>
    <t>%</t>
  </si>
  <si>
    <t>в том числе за счет</t>
  </si>
  <si>
    <t>план**</t>
  </si>
  <si>
    <t>факт***</t>
  </si>
  <si>
    <t>план</t>
  </si>
  <si>
    <t>за отчетный 
квартал</t>
  </si>
  <si>
    <t>за отчетный квартал</t>
  </si>
  <si>
    <t>уточнения стоимости по результатам утвержденной ПСД</t>
  </si>
  <si>
    <t>уточнения стоимости по результатм закупочных процедур</t>
  </si>
  <si>
    <t>** - план, согласно утвержденной инвестиционной программе</t>
  </si>
  <si>
    <t>Примечание: для сетевых объектов с разделением объектов на ПС, ВЛ и КЛ</t>
  </si>
  <si>
    <t>Наименование объекта*</t>
  </si>
  <si>
    <t>Всего</t>
  </si>
  <si>
    <t>** - согласно проектно-сметной документации с учетом перевода в прогнозные цены планируемого периода с НДС</t>
  </si>
  <si>
    <t>Объем финансирования
 [отчетный год с НДС]</t>
  </si>
  <si>
    <t>Освоено 
(закрыто актами 
выполненных работ)
млн.рублей с НДС</t>
  </si>
  <si>
    <t>Волжский район</t>
  </si>
  <si>
    <t>Елховский район</t>
  </si>
  <si>
    <t>Кинельский район</t>
  </si>
  <si>
    <t>Клявлинский район</t>
  </si>
  <si>
    <t>Кошкинский район</t>
  </si>
  <si>
    <t>Красноармейский район</t>
  </si>
  <si>
    <t>Красноярский район</t>
  </si>
  <si>
    <t>Пестравский район</t>
  </si>
  <si>
    <t>Приволжский район</t>
  </si>
  <si>
    <t>г.о. Самара</t>
  </si>
  <si>
    <t>Сергиевский район</t>
  </si>
  <si>
    <t>Ставропольский район</t>
  </si>
  <si>
    <t>Челно-Вершинский район</t>
  </si>
  <si>
    <t>Шенталинский район</t>
  </si>
  <si>
    <t>Спецтехника, реконструкция производственных баз</t>
  </si>
  <si>
    <t>1.2.</t>
  </si>
  <si>
    <t>Создание систем противоаварийной и режимной автоматики</t>
  </si>
  <si>
    <t>1.3.</t>
  </si>
  <si>
    <t xml:space="preserve">Создание систем телемеханики  и связи </t>
  </si>
  <si>
    <t>1.4.</t>
  </si>
  <si>
    <t>Установка устройств регулирования напряжения и компенсации реактивной мощности</t>
  </si>
  <si>
    <t>2.</t>
  </si>
  <si>
    <t>Новое строительство</t>
  </si>
  <si>
    <t>2.1.</t>
  </si>
  <si>
    <t>2.2.</t>
  </si>
  <si>
    <t>Прочее новое строительство</t>
  </si>
  <si>
    <t>г.Чапаевск</t>
  </si>
  <si>
    <t>г.о. Кинель</t>
  </si>
  <si>
    <t>Строительство внешнего электроснабжения жилой застройки в районе улиц Перспективная и 27 Партсъезда</t>
  </si>
  <si>
    <t>Строительство внешнего электроснабжения многоэтажной жилой застройки в  п. Мирный</t>
  </si>
  <si>
    <t>г.о. Новокуйбышевск</t>
  </si>
  <si>
    <t>Строительство внешнего электроснабжения многоэтажной жилой застройки в г.о.Новокуйбышевск, в районе ж/д по ул.Свердлова, 25А</t>
  </si>
  <si>
    <t>г.о. Отрадный</t>
  </si>
  <si>
    <t>Строительство внешнего электроснабжения индивидуальной жилой застройки в юговосточной части г. Отрадный</t>
  </si>
  <si>
    <t>Строительство внешнего электроснабжения Жилищно-коммунальной застройки ул. Ленина в г.о. Отрадный (район ул.Мичурина)</t>
  </si>
  <si>
    <t>Строительство схемы внешнего электроснабжения объектов социального и коммунально-бытового назначения в границах ул. Ленинская, Вилоновская, Урицкого, Мечникова Железнодорожного и Ленинского районов.</t>
  </si>
  <si>
    <t>Строительство внешнего электроснабжения жилых застроек в п. Суходол</t>
  </si>
  <si>
    <t>г.о. Чапаевск</t>
  </si>
  <si>
    <t>Строительство внешнего электроснабжения жилых застроек, г. Чапаевск, ул.К.Маркса, Рабочая, Октябрьская, Ватутина, Молодогвардейская, Черняховского</t>
  </si>
  <si>
    <t>Строительство внешнего электроснабжения завода по изготовлению сухих строительных смесей, г. Чапаевск, район автодороги Самара-Волгоград</t>
  </si>
  <si>
    <t>Больше-Черниговский район</t>
  </si>
  <si>
    <t>Повышение надежности энергоснабжения электросетевого района  с. Лопатино</t>
  </si>
  <si>
    <t>Кинель-Черкасский район</t>
  </si>
  <si>
    <t>Реконструкция ВЛ-0,4кВ от КТП 415/250 кВА с заменой КТП</t>
  </si>
  <si>
    <t>Реконструкция КЛ-6кВ Ф-"Насосная 2"</t>
  </si>
  <si>
    <t>г.о. Сызрань</t>
  </si>
  <si>
    <t>Строительство объектовэлектросетевого комплекса г.о. Сызрань для подключения дополнительных нагрузок</t>
  </si>
  <si>
    <t xml:space="preserve">Директор по развитию </t>
  </si>
  <si>
    <t>Розенцвайг Е. А.</t>
  </si>
  <si>
    <t>Кучканов А. Д.</t>
  </si>
  <si>
    <t>Новое строительство для обеспечения технологического присоединения новых и дополнительных нагрузок</t>
  </si>
  <si>
    <t>Генеральный директор АО "ССК"</t>
  </si>
  <si>
    <t>«___»________ 2017 года</t>
  </si>
  <si>
    <t>Отчет об исполнении инвестиционной программы АО "Самарская сетевая компания", млн. рублей с НДС
(1 квартал 2014 г.)</t>
  </si>
  <si>
    <t>Реконструкция ВЛ-0,4кВ от КТП А 2109/160 кВА с заменой КТП</t>
  </si>
  <si>
    <t>Реконструкция ВЛ-0,4кВ от КТП А 216/250 кВА с заменой КТП</t>
  </si>
  <si>
    <t>Реконструкция ВЛ-0,4кВ от КТП 1205/400 кВА с заменой КТП</t>
  </si>
  <si>
    <t>Реконструкция ВЛ-0,4кВ от КТП 1204/400 кВА с заменой КТП</t>
  </si>
  <si>
    <t>Реконструкция ВЛ-0,4кВ от КТП 1206/160 кВА с заменой КТП</t>
  </si>
  <si>
    <t>Реконструкция ВЛ-0,4кВ от КТП 1202/250 кВА с заменой КТП</t>
  </si>
  <si>
    <t>Реконструкция ЗТП КУР 2010/2х100 кВА с заменой трансформаторов на 400 кВА</t>
  </si>
  <si>
    <t xml:space="preserve">Реконструкция ВЛ-0,4кВ от ЗТП Кур 906/400 кВА с заменой в ЗТП РУ-0,4 кВ </t>
  </si>
  <si>
    <t xml:space="preserve">Реконструкция ВЛ-0,4кВ от ЗТП Кур 901/250 кВА с заменой в ЗТП РУ-0,4 кВ </t>
  </si>
  <si>
    <t>Реконструкция ВЛ-0,4 кВ от КТП Р 402/400 кВА с заменой КТП</t>
  </si>
  <si>
    <t xml:space="preserve">Реконструкция ВЛ-0,4 кВ от КТП Р 605/250 кВА с заменой КТП </t>
  </si>
  <si>
    <t>Реконструкция ВЛ-0,4кВ от КТП КМ 810/100 кВА с заменой КТП</t>
  </si>
  <si>
    <t>Реконструкция ВЛ-0,4кВ от КТП Елх 405/400 кВА с заменой КТП</t>
  </si>
  <si>
    <t>Реконструкция ВЛ-0,4 кВ от КТП Ч 1704/250 кВА с заменой КТП на 400 кВА</t>
  </si>
  <si>
    <t>Реконструкция ВЛ-0,4 кВ от КТП Сад-Г 507/250 кВА  с заменой КТП</t>
  </si>
  <si>
    <t>Реконструкция ВЛ-0,4кВ от КТП Ку 1316/400кВА с заменой КТП</t>
  </si>
  <si>
    <t>Реконструкция ВЛ-0,4 кВ от ЗТП Ч 405/400 кВА с заменой ЗТП на КТП 400кВА</t>
  </si>
  <si>
    <t>Реконструкция ВЛ-0,4 кВ от КТП Ку 1309/250 кВА</t>
  </si>
  <si>
    <t>Реконструкция электроснабжения г.о.Кинель</t>
  </si>
  <si>
    <t xml:space="preserve">Реконструкция ВЛ-0,4кВ от ТП-6 </t>
  </si>
  <si>
    <t>Реконструкция ВЛ-0,4 кВ от КТП Алк 54/250 кВА с заменой  КТП на 400 кВА</t>
  </si>
  <si>
    <t>Реконструкция ВЛ-0,4 кВ от КТП Алк 30/160 кВА с заменой  КТП на 250 кВА</t>
  </si>
  <si>
    <t>Реконструкция ВЛ-0,4кВ от КТП Шев 208/250 кВА</t>
  </si>
  <si>
    <t>Реконструкция элекстроснабжения ст. Клявлино</t>
  </si>
  <si>
    <t>Реконструкция ВЛ-0,4кВ от КТП КЛВ 1207/250 кВА</t>
  </si>
  <si>
    <t>Реконструкция ВЛ-0,4кВ от КТП 416/100 кВА с заменой КТП</t>
  </si>
  <si>
    <t xml:space="preserve">Реконструкция ВЛ-10 кВ КШК-11 </t>
  </si>
  <si>
    <t xml:space="preserve">Реконструкция ВЛ-0,4 кВ от КТП КШК 709/250 кВА с заменой  КТП </t>
  </si>
  <si>
    <t xml:space="preserve">Реконструкция ВЛ-0,4 кВ от КТП КШК 1109/400 кВА с заменой  КТП </t>
  </si>
  <si>
    <t xml:space="preserve">Реконструкция ВЛ-0,4 кВ от КТП КШК 511/100 кВА с заменой  КТП на 160 кВА </t>
  </si>
  <si>
    <t xml:space="preserve">Реконструкция ВЛ-0,4 кВ от КТП КШК 1103/400 кВА с заменой  КТП </t>
  </si>
  <si>
    <t>Реконструкция ВКЛ-0,4 кВ от ЗТП НАД 1102/2х400 кВА с заменой ЗТП на КТП 400 кВА</t>
  </si>
  <si>
    <t>Реконструкция ВЛ-0,4 кВ от ЗТП КШК102/320 кВА с заменой ЗТП на КТП 400 кВА</t>
  </si>
  <si>
    <t xml:space="preserve">Реконструкция ВЛ-0,4 кВ от КТП САД 709/160 кВА с заменой КТП на 250 кВА </t>
  </si>
  <si>
    <t>Реконструкция ВЛ-10 кВ Ф-1 ПС В.Гай</t>
  </si>
  <si>
    <t>Реконструкция ВЛ-6 кВ в п. Новосемейкино</t>
  </si>
  <si>
    <t>Реконструкция Ф Кур-21</t>
  </si>
  <si>
    <t xml:space="preserve">Реконструкция ВЛ-0,4 кВ от КТП Кяр 614/250 кВА и Кяр 613/250 кВА с заменой КТП на 400 кВА </t>
  </si>
  <si>
    <t xml:space="preserve">Реконструкция ВЛ-0,4 кВ от КТП Кяр 613/250 кВА с заменой КТП на 400 кВА </t>
  </si>
  <si>
    <t>Реконструкция ВЛ-0,4 кВ от КТП Кяр 314/400 кВА с заменой КТП</t>
  </si>
  <si>
    <t>Реконструкция ВЛ-0,4 кВ от КТП НБ 702/250 кВА с заменой КТП на 400 кВА</t>
  </si>
  <si>
    <t>Реконструкция ВЛ-10 кВ Ф-8 ПС Пестравка</t>
  </si>
  <si>
    <t>Реконструкция ВЛ-0,4 кВ от  ЗТП Пр 222/160 кВА с заменой ЗТП на КТП 250 кВА</t>
  </si>
  <si>
    <t>Реконструкция ВЛ-0,4 кВ от  КТП Пр 202/250 кВА с заменой КТП</t>
  </si>
  <si>
    <t xml:space="preserve">Реконструкция ВЛ-0,4 кВ от  КТП Пр 205/250 кВА с заменой КТП </t>
  </si>
  <si>
    <t>г.Самара</t>
  </si>
  <si>
    <t>Реконструкция электроснабжения г.о.Самара</t>
  </si>
  <si>
    <t>Электроснабжение инфраструктуры объектов электросетевого хозяйства в г.о. Самара (в районе радиоцентра №3), в т.ч. I, II, III, IV этап</t>
  </si>
  <si>
    <t xml:space="preserve">Реконструкция КЛ-10 кВ от ТП 6096 до КТПН 6036 с переводом ТП 6124 на 10 кВ" г.о. Самара ул. Ташкентская, Московское шоссе </t>
  </si>
  <si>
    <t>Электроснабжение объектов в районе улиц Ташкентская, Демократическая, Московское шоссе г.о. Самара</t>
  </si>
  <si>
    <t>Реконструкция ТП-1875 г.о. Самара</t>
  </si>
  <si>
    <t>Реконструкция ТП-2092 г.о. Самара</t>
  </si>
  <si>
    <t>Реконструкция РП-129 г.о. Самара</t>
  </si>
  <si>
    <t>Реконструкция ТП-4641 г.о. Самара</t>
  </si>
  <si>
    <t>Реконструкция ТП-2522 г.о. Самара</t>
  </si>
  <si>
    <t>Реконструкция  КТП-3058 с заменой на ГКТП 400/10,5/0,4 кВ г.о. Самара</t>
  </si>
  <si>
    <t>Реконструкция ТП-1440 г.о. Самара</t>
  </si>
  <si>
    <t>Энергоснабжение электросетевого комплекса по ул. Мориса Тореза г.о. Самара</t>
  </si>
  <si>
    <t>Энергоснабжение электросетевого комплекса по ул. Мяги г.о. Самара</t>
  </si>
  <si>
    <t>Энергоснабжение электросетевого комплексса по ул. Партизанская г.о. Самара</t>
  </si>
  <si>
    <t>Реконструкция сетей в Ленинском р-не г.о. Самара</t>
  </si>
  <si>
    <t>ПИР Котельная в Куйбышевском р-не г.о. Самара</t>
  </si>
  <si>
    <t>ПИР ПС "Кряж"</t>
  </si>
  <si>
    <t>Реконструкция ВЛ-6 кВ ОБШ-1</t>
  </si>
  <si>
    <t>Реконструкция ВЛ-10 кВ СВ9 от ЦРП-10 кВ</t>
  </si>
  <si>
    <t xml:space="preserve">Реконструкция ВЛ-0,4 кВ от КТП СРГ 205/160 кВА </t>
  </si>
  <si>
    <t xml:space="preserve">Реконструкция ВЛ-0,4 кВ от КТП СВД 4207/160 кВА </t>
  </si>
  <si>
    <t xml:space="preserve">Реконструкция ВЛ-0,4 кВ от КТП СВ 907/400 кВА </t>
  </si>
  <si>
    <t xml:space="preserve">Реконструкция ВЛ-0,4 кВ от КТП СРГ 204/160 кВА </t>
  </si>
  <si>
    <t xml:space="preserve">Реконструкция ВЛ-0,4 кВ от КТП ФНС 702/400 кВА </t>
  </si>
  <si>
    <t>Реконструкция ВЛ-0,4 кВ от КТП Хщ 1902/400 кВА с заменой КТП и установкой дополнительной КТП 250 кВА</t>
  </si>
  <si>
    <t>Реконструкция ВЛ-0,4 кВ от КТП С 2512/250 кВА с заменой КТП и установкой дополнительной КТП 250 кВА</t>
  </si>
  <si>
    <t>г. Сызрань</t>
  </si>
  <si>
    <t>Реконструкция электроснабжения г.о. Сызрань</t>
  </si>
  <si>
    <t>Реконструкция ВЛ-0,4 кВ от КТП-НК 26.03 с заменой КТП</t>
  </si>
  <si>
    <t>Реконструкция ВЛ-0,4 кВ от КТП-74/250 кВА с заменой КТП</t>
  </si>
  <si>
    <t>Реконструкция ВЛ-0,4 кВ от КТП-31/250 кВА с заменой КТП</t>
  </si>
  <si>
    <t>Реконструкция ВЛ-0,4 кВ от КТП-ПБ 510/250 кВА с заменой КТП</t>
  </si>
  <si>
    <t>Реконструкция ВЛ-0,4 кВ от КТП-НК 16.04 с заменой КТП</t>
  </si>
  <si>
    <t>г.Тольятти</t>
  </si>
  <si>
    <t>Реконструкция электроснабжения г.о. Тольятти</t>
  </si>
  <si>
    <t xml:space="preserve">Реконструкция электроснабжения с. Тимофеевка </t>
  </si>
  <si>
    <t>Реконструкция КЛ-10 кВ от ЗТП Х5", с реконструкцией ЗТП "Х5"</t>
  </si>
  <si>
    <t>Реконструкция КЛ-10кВ от ЦРП-1</t>
  </si>
  <si>
    <t>Реконструкция ТП "Насосная-1"</t>
  </si>
  <si>
    <t>Реконструкция ТП "Насосная-2"</t>
  </si>
  <si>
    <t>Реконструкция ТП "Строительная-4"</t>
  </si>
  <si>
    <t>Реконструкция КЛ-6кВ от ГПП-1 ВПХ</t>
  </si>
  <si>
    <t>Реконструкция ВЛ-0,4 кВ от КТП Б 416/100 кВА с заменой КТП</t>
  </si>
  <si>
    <t>Реконструкция ВЛ-0,4 кВ от КТП ЧВ 112/160 кВА с заменой КТП на 250 кВА</t>
  </si>
  <si>
    <t>Реконструкция ВЛ-0,4 кВ от КТП ЧВ 1101/160 кВА с заменой КТП и установкой дополнительной КТП 100 кВА для перераспределения нагрузок</t>
  </si>
  <si>
    <t>Реконструкция ВЛ-10 кВ Ф-4 ПС Шентала</t>
  </si>
  <si>
    <t xml:space="preserve">Электроснабжение комплекса административных зданий и вспомогательных объектов" г.о. Самара Промышленного района, ул. Московское шоссе (Реконструкция КЛ-6 кВ Ф-6,36) </t>
  </si>
  <si>
    <t>Установка ПКУ в Самарской области</t>
  </si>
  <si>
    <t>от «24» марта  2010 г. № 114</t>
  </si>
  <si>
    <t>3 квартал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</si>
</sst>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\ #,##0&quot; руб &quot;;\-#,##0&quot; руб &quot;;&quot; - руб &quot;;@\ "/>
  </numFmts>
  <fonts count="29" x14ac:knownFonts="1">
    <font>
      <sz val="12"/>
      <name val="Times New Roman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/>
    <xf numFmtId="0" fontId="2" fillId="0" borderId="0"/>
    <xf numFmtId="0" fontId="21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0"/>
    <xf numFmtId="0" fontId="1" fillId="0" borderId="0"/>
    <xf numFmtId="165" fontId="28" fillId="0" borderId="0" applyFont="0" applyFill="0" applyBorder="0" applyAlignment="0" applyProtection="0"/>
  </cellStyleXfs>
  <cellXfs count="142">
    <xf numFmtId="0" fontId="0" fillId="0" borderId="0" xfId="0"/>
    <xf numFmtId="0" fontId="3" fillId="0" borderId="10" xfId="38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/>
    <xf numFmtId="0" fontId="2" fillId="0" borderId="13" xfId="0" applyFont="1" applyFill="1" applyBorder="1"/>
    <xf numFmtId="0" fontId="26" fillId="0" borderId="0" xfId="0" applyFont="1" applyFill="1" applyAlignment="1"/>
    <xf numFmtId="0" fontId="26" fillId="0" borderId="0" xfId="0" applyFont="1" applyFill="1" applyAlignment="1">
      <alignment horizontal="center" vertical="center"/>
    </xf>
    <xf numFmtId="2" fontId="26" fillId="0" borderId="0" xfId="0" applyNumberFormat="1" applyFont="1" applyFill="1" applyBorder="1"/>
    <xf numFmtId="0" fontId="26" fillId="0" borderId="0" xfId="0" applyFont="1" applyFill="1"/>
    <xf numFmtId="0" fontId="27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" fillId="0" borderId="0" xfId="0" applyFont="1" applyFill="1"/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0" fontId="3" fillId="0" borderId="14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/>
    <xf numFmtId="0" fontId="2" fillId="0" borderId="15" xfId="0" applyFont="1" applyFill="1" applyBorder="1"/>
    <xf numFmtId="0" fontId="2" fillId="0" borderId="0" xfId="0" applyFont="1" applyFill="1" applyBorder="1"/>
    <xf numFmtId="0" fontId="23" fillId="0" borderId="0" xfId="0" applyFont="1" applyFill="1"/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/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3" fillId="0" borderId="18" xfId="0" applyFont="1" applyFill="1" applyBorder="1"/>
    <xf numFmtId="2" fontId="23" fillId="0" borderId="18" xfId="0" applyNumberFormat="1" applyFont="1" applyFill="1" applyBorder="1" applyAlignment="1">
      <alignment horizontal="right" vertical="top" wrapText="1"/>
    </xf>
    <xf numFmtId="0" fontId="3" fillId="0" borderId="0" xfId="0" applyFont="1" applyFill="1"/>
    <xf numFmtId="2" fontId="3" fillId="0" borderId="10" xfId="0" applyNumberFormat="1" applyFont="1" applyFill="1" applyBorder="1" applyAlignment="1">
      <alignment horizontal="center" vertical="distributed"/>
    </xf>
    <xf numFmtId="164" fontId="2" fillId="0" borderId="10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wrapText="1"/>
    </xf>
    <xf numFmtId="2" fontId="2" fillId="0" borderId="15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/>
    <xf numFmtId="2" fontId="2" fillId="0" borderId="0" xfId="0" applyNumberFormat="1" applyFont="1" applyFill="1" applyAlignment="1">
      <alignment horizontal="center" vertical="center"/>
    </xf>
    <xf numFmtId="0" fontId="1" fillId="0" borderId="10" xfId="38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0" fontId="3" fillId="0" borderId="19" xfId="0" applyNumberFormat="1" applyFont="1" applyFill="1" applyBorder="1" applyAlignment="1">
      <alignment vertical="top" wrapText="1"/>
    </xf>
    <xf numFmtId="0" fontId="3" fillId="0" borderId="19" xfId="38" applyFont="1" applyFill="1" applyBorder="1" applyAlignment="1">
      <alignment vertical="center" wrapText="1"/>
    </xf>
    <xf numFmtId="0" fontId="1" fillId="0" borderId="10" xfId="38" applyFont="1" applyFill="1" applyBorder="1" applyAlignment="1">
      <alignment horizontal="left" vertical="top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19" xfId="38" applyFont="1" applyFill="1" applyBorder="1" applyAlignment="1">
      <alignment vertical="top" wrapText="1"/>
    </xf>
    <xf numFmtId="0" fontId="3" fillId="0" borderId="19" xfId="0" applyNumberFormat="1" applyFont="1" applyFill="1" applyBorder="1" applyAlignment="1">
      <alignment horizontal="left" vertical="top" wrapText="1"/>
    </xf>
    <xf numFmtId="0" fontId="1" fillId="0" borderId="19" xfId="38" applyFont="1" applyFill="1" applyBorder="1" applyAlignment="1">
      <alignment vertical="center" wrapText="1"/>
    </xf>
    <xf numFmtId="0" fontId="1" fillId="0" borderId="10" xfId="38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/>
    <xf numFmtId="0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2" fontId="2" fillId="0" borderId="19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2" fontId="3" fillId="0" borderId="0" xfId="0" applyNumberFormat="1" applyFont="1" applyFill="1" applyBorder="1"/>
    <xf numFmtId="0" fontId="3" fillId="0" borderId="0" xfId="0" applyFont="1" applyFill="1" applyBorder="1"/>
    <xf numFmtId="164" fontId="2" fillId="0" borderId="0" xfId="0" applyNumberFormat="1" applyFont="1" applyFill="1" applyBorder="1"/>
    <xf numFmtId="2" fontId="2" fillId="0" borderId="10" xfId="38" applyNumberFormat="1" applyFont="1" applyFill="1" applyBorder="1" applyAlignment="1">
      <alignment horizontal="left" vertical="top" wrapText="1"/>
    </xf>
    <xf numFmtId="2" fontId="2" fillId="0" borderId="13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Alignment="1">
      <alignment horizontal="center" vertical="center"/>
    </xf>
    <xf numFmtId="2" fontId="24" fillId="0" borderId="0" xfId="0" applyNumberFormat="1" applyFont="1" applyFill="1" applyAlignment="1">
      <alignment horizontal="center" vertical="center"/>
    </xf>
    <xf numFmtId="2" fontId="27" fillId="0" borderId="0" xfId="0" applyNumberFormat="1" applyFont="1" applyFill="1" applyAlignment="1">
      <alignment vertical="center"/>
    </xf>
    <xf numFmtId="2" fontId="25" fillId="0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wrapText="1"/>
    </xf>
    <xf numFmtId="164" fontId="26" fillId="0" borderId="0" xfId="0" applyNumberFormat="1" applyFont="1" applyFill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Alignment="1">
      <alignment vertical="center"/>
    </xf>
    <xf numFmtId="164" fontId="25" fillId="0" borderId="0" xfId="0" applyNumberFormat="1" applyFont="1" applyFill="1" applyAlignment="1">
      <alignment horizontal="center" vertical="center"/>
    </xf>
    <xf numFmtId="164" fontId="25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1" fillId="0" borderId="19" xfId="38" applyFont="1" applyFill="1" applyBorder="1" applyAlignment="1">
      <alignment wrapText="1"/>
    </xf>
    <xf numFmtId="0" fontId="3" fillId="0" borderId="19" xfId="38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26" fillId="0" borderId="0" xfId="0" applyNumberFormat="1" applyFont="1" applyFill="1"/>
    <xf numFmtId="0" fontId="27" fillId="0" borderId="0" xfId="0" applyFont="1" applyFill="1" applyBorder="1"/>
    <xf numFmtId="0" fontId="27" fillId="0" borderId="0" xfId="0" applyFont="1" applyFill="1"/>
    <xf numFmtId="0" fontId="25" fillId="0" borderId="12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left" vertical="top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/>
    <xf numFmtId="2" fontId="2" fillId="0" borderId="14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/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/>
    <xf numFmtId="2" fontId="2" fillId="0" borderId="14" xfId="0" applyNumberFormat="1" applyFont="1" applyFill="1" applyBorder="1" applyAlignment="1">
      <alignment vertical="center"/>
    </xf>
    <xf numFmtId="2" fontId="2" fillId="0" borderId="17" xfId="0" applyNumberFormat="1" applyFont="1" applyFill="1" applyBorder="1"/>
    <xf numFmtId="2" fontId="2" fillId="0" borderId="16" xfId="0" applyNumberFormat="1" applyFont="1" applyFill="1" applyBorder="1"/>
    <xf numFmtId="0" fontId="1" fillId="0" borderId="10" xfId="36" applyFont="1" applyFill="1" applyBorder="1" applyAlignment="1">
      <alignment horizontal="left" vertical="center" wrapText="1"/>
    </xf>
    <xf numFmtId="0" fontId="1" fillId="0" borderId="10" xfId="36" applyFont="1" applyFill="1" applyBorder="1" applyAlignment="1">
      <alignment horizontal="left" wrapText="1"/>
    </xf>
    <xf numFmtId="0" fontId="1" fillId="0" borderId="19" xfId="38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top" wrapText="1"/>
    </xf>
    <xf numFmtId="0" fontId="26" fillId="0" borderId="0" xfId="0" applyFont="1" applyFill="1" applyAlignment="1">
      <alignment horizontal="left"/>
    </xf>
    <xf numFmtId="0" fontId="23" fillId="0" borderId="0" xfId="0" applyFont="1" applyFill="1" applyAlignment="1">
      <alignment horizontal="right"/>
    </xf>
    <xf numFmtId="0" fontId="2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4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right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/>
  </cellXfs>
  <cellStyles count="48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3 2" xfId="46"/>
    <cellStyle name="Обычный 4" xfId="45"/>
    <cellStyle name="Обычный_Инвестиции Сети Сбыты ЭСО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Финансовый 2" xfId="47"/>
    <cellStyle name="Хороший" xfId="44" builtinId="26" customBuiltin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95"/>
  <sheetViews>
    <sheetView showZeros="0" tabSelected="1" view="pageBreakPreview" zoomScale="70" zoomScaleNormal="60" zoomScaleSheetLayoutView="70" workbookViewId="0">
      <pane ySplit="18" topLeftCell="A19" activePane="bottomLeft" state="frozen"/>
      <selection pane="bottomLeft" activeCell="W70" sqref="W70"/>
    </sheetView>
  </sheetViews>
  <sheetFormatPr defaultRowHeight="15.75" x14ac:dyDescent="0.25"/>
  <cols>
    <col min="1" max="1" width="9" style="11"/>
    <col min="2" max="2" width="32.875" style="11" customWidth="1"/>
    <col min="3" max="3" width="9" style="11"/>
    <col min="4" max="4" width="9.625" style="11" bestFit="1" customWidth="1"/>
    <col min="5" max="5" width="10" style="11" customWidth="1"/>
    <col min="6" max="6" width="9" style="11"/>
    <col min="7" max="7" width="9" style="28"/>
    <col min="8" max="10" width="9" style="11"/>
    <col min="11" max="11" width="9" style="28"/>
    <col min="12" max="12" width="8.75" style="11" customWidth="1"/>
    <col min="13" max="13" width="9" style="11"/>
    <col min="14" max="14" width="9" style="11" customWidth="1"/>
    <col min="15" max="15" width="12.75" style="11" customWidth="1"/>
    <col min="16" max="16" width="10.25" style="14" customWidth="1"/>
    <col min="17" max="17" width="13.125" style="14" customWidth="1"/>
    <col min="18" max="18" width="13.25" style="11" customWidth="1"/>
    <col min="19" max="19" width="8.375" style="11" customWidth="1"/>
    <col min="20" max="20" width="9" style="11"/>
    <col min="21" max="21" width="15" style="11" customWidth="1"/>
    <col min="22" max="22" width="16.875" style="11" customWidth="1"/>
    <col min="23" max="23" width="22.75" style="11" customWidth="1"/>
    <col min="24" max="24" width="13" style="11" customWidth="1"/>
    <col min="25" max="29" width="12.125" style="21" customWidth="1"/>
    <col min="30" max="40" width="9" style="21"/>
    <col min="41" max="16384" width="9" style="11"/>
  </cols>
  <sheetData>
    <row r="1" spans="1:29" s="11" customFormat="1" x14ac:dyDescent="0.25">
      <c r="G1" s="28"/>
      <c r="K1" s="28"/>
      <c r="N1" s="57"/>
      <c r="O1" s="28"/>
      <c r="P1" s="54"/>
      <c r="Q1" s="54"/>
      <c r="Y1" s="21"/>
      <c r="Z1" s="21"/>
      <c r="AA1" s="21"/>
      <c r="AB1" s="21"/>
      <c r="AC1" s="21"/>
    </row>
    <row r="2" spans="1:29" s="11" customFormat="1" x14ac:dyDescent="0.25">
      <c r="G2" s="28"/>
      <c r="K2" s="28"/>
      <c r="N2" s="57"/>
      <c r="O2" s="28"/>
      <c r="P2" s="54"/>
      <c r="Q2" s="54"/>
      <c r="Y2" s="21"/>
      <c r="Z2" s="21"/>
      <c r="AA2" s="21"/>
      <c r="AB2" s="21"/>
      <c r="AC2" s="21"/>
    </row>
    <row r="3" spans="1:29" s="11" customFormat="1" ht="18.75" x14ac:dyDescent="0.3">
      <c r="G3" s="28"/>
      <c r="K3" s="28"/>
      <c r="N3" s="57"/>
      <c r="O3" s="28"/>
      <c r="P3" s="54"/>
      <c r="Q3" s="54"/>
      <c r="W3" s="121" t="s">
        <v>17</v>
      </c>
      <c r="X3" s="121"/>
      <c r="Y3" s="73"/>
      <c r="Z3" s="73"/>
      <c r="AA3" s="73"/>
      <c r="AB3" s="73"/>
      <c r="AC3" s="73"/>
    </row>
    <row r="4" spans="1:29" s="11" customFormat="1" ht="18.75" x14ac:dyDescent="0.3">
      <c r="G4" s="28"/>
      <c r="K4" s="28"/>
      <c r="N4" s="57"/>
      <c r="O4" s="28"/>
      <c r="P4" s="54"/>
      <c r="Q4" s="54"/>
      <c r="W4" s="121" t="s">
        <v>8</v>
      </c>
      <c r="X4" s="121"/>
      <c r="Y4" s="73"/>
      <c r="Z4" s="73"/>
      <c r="AA4" s="73"/>
      <c r="AB4" s="73"/>
      <c r="AC4" s="73"/>
    </row>
    <row r="5" spans="1:29" s="11" customFormat="1" ht="18.75" x14ac:dyDescent="0.3">
      <c r="G5" s="28"/>
      <c r="K5" s="28"/>
      <c r="N5" s="57"/>
      <c r="O5" s="28"/>
      <c r="P5" s="54"/>
      <c r="Q5" s="54"/>
      <c r="W5" s="121" t="s">
        <v>194</v>
      </c>
      <c r="X5" s="121"/>
      <c r="Y5" s="73"/>
      <c r="Z5" s="73"/>
      <c r="AA5" s="73"/>
      <c r="AB5" s="73"/>
      <c r="AC5" s="73"/>
    </row>
    <row r="6" spans="1:29" s="11" customFormat="1" x14ac:dyDescent="0.25">
      <c r="G6" s="28"/>
      <c r="K6" s="28"/>
      <c r="N6" s="57"/>
      <c r="O6" s="28"/>
      <c r="P6" s="54"/>
      <c r="Q6" s="54"/>
      <c r="W6" s="17"/>
      <c r="X6" s="17"/>
      <c r="Y6" s="74"/>
      <c r="Z6" s="74"/>
      <c r="AA6" s="74"/>
      <c r="AB6" s="74"/>
      <c r="AC6" s="74"/>
    </row>
    <row r="7" spans="1:29" s="11" customFormat="1" ht="25.5" x14ac:dyDescent="0.35">
      <c r="A7" s="131" t="s">
        <v>99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22"/>
      <c r="Y7" s="75"/>
      <c r="Z7" s="75"/>
      <c r="AA7" s="75"/>
      <c r="AB7" s="75"/>
      <c r="AC7" s="75"/>
    </row>
    <row r="8" spans="1:29" s="11" customFormat="1" ht="25.5" x14ac:dyDescent="0.35">
      <c r="D8" s="132" t="s">
        <v>195</v>
      </c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U8" s="22"/>
      <c r="V8" s="22"/>
      <c r="W8" s="121" t="s">
        <v>9</v>
      </c>
      <c r="X8" s="121"/>
      <c r="Y8" s="73"/>
      <c r="Z8" s="73"/>
      <c r="AA8" s="73"/>
      <c r="AB8" s="73"/>
      <c r="AC8" s="73"/>
    </row>
    <row r="9" spans="1:29" s="11" customFormat="1" ht="18.75" x14ac:dyDescent="0.3">
      <c r="G9" s="28"/>
      <c r="K9" s="28"/>
      <c r="N9" s="57"/>
      <c r="O9" s="28"/>
      <c r="P9" s="54"/>
      <c r="Q9" s="54"/>
      <c r="R9" s="133" t="s">
        <v>97</v>
      </c>
      <c r="S9" s="133"/>
      <c r="T9" s="133"/>
      <c r="U9" s="133"/>
      <c r="V9" s="133"/>
      <c r="W9" s="133"/>
      <c r="X9" s="121"/>
      <c r="Y9" s="73"/>
      <c r="Z9" s="73"/>
      <c r="AA9" s="73"/>
      <c r="AB9" s="73"/>
      <c r="AC9" s="73"/>
    </row>
    <row r="10" spans="1:29" s="11" customFormat="1" ht="18.75" x14ac:dyDescent="0.3">
      <c r="G10" s="28"/>
      <c r="K10" s="28"/>
      <c r="N10" s="57"/>
      <c r="O10" s="28"/>
      <c r="P10" s="54"/>
      <c r="Q10" s="54"/>
      <c r="R10" s="121"/>
      <c r="S10" s="121"/>
      <c r="T10" s="121"/>
      <c r="U10" s="121"/>
      <c r="V10" s="121"/>
      <c r="W10" s="121" t="s">
        <v>15</v>
      </c>
      <c r="X10" s="121"/>
      <c r="Y10" s="73"/>
      <c r="Z10" s="73"/>
      <c r="AA10" s="73"/>
      <c r="AB10" s="73"/>
      <c r="AC10" s="73"/>
    </row>
    <row r="11" spans="1:29" s="11" customFormat="1" ht="18.75" x14ac:dyDescent="0.3">
      <c r="G11" s="28"/>
      <c r="K11" s="28"/>
      <c r="N11" s="57"/>
      <c r="O11" s="28"/>
      <c r="P11" s="54"/>
      <c r="Q11" s="54"/>
      <c r="U11" s="22"/>
      <c r="V11" s="22"/>
      <c r="Y11" s="21"/>
      <c r="Z11" s="21"/>
      <c r="AA11" s="21"/>
      <c r="AB11" s="21"/>
      <c r="AC11" s="21"/>
    </row>
    <row r="12" spans="1:29" s="11" customFormat="1" ht="18.75" x14ac:dyDescent="0.3">
      <c r="G12" s="28"/>
      <c r="K12" s="28"/>
      <c r="N12" s="57"/>
      <c r="O12" s="28"/>
      <c r="P12" s="54"/>
      <c r="Q12" s="54"/>
      <c r="U12" s="22"/>
      <c r="V12" s="34"/>
      <c r="W12" s="35" t="s">
        <v>10</v>
      </c>
      <c r="X12" s="46"/>
      <c r="Y12" s="46"/>
      <c r="Z12" s="46"/>
      <c r="AA12" s="46"/>
      <c r="AB12" s="46"/>
      <c r="AC12" s="46"/>
    </row>
    <row r="13" spans="1:29" s="11" customFormat="1" ht="18.75" x14ac:dyDescent="0.3">
      <c r="A13" s="36"/>
      <c r="E13" s="14"/>
      <c r="G13" s="28"/>
      <c r="I13" s="14"/>
      <c r="K13" s="28"/>
      <c r="N13" s="57"/>
      <c r="O13" s="28"/>
      <c r="P13" s="54"/>
      <c r="Q13" s="54"/>
      <c r="U13" s="22"/>
      <c r="V13" s="22"/>
      <c r="W13" s="121" t="s">
        <v>98</v>
      </c>
      <c r="X13" s="121"/>
      <c r="Y13" s="73"/>
      <c r="Z13" s="73"/>
      <c r="AA13" s="73"/>
      <c r="AB13" s="73"/>
      <c r="AC13" s="73"/>
    </row>
    <row r="14" spans="1:29" s="11" customFormat="1" ht="18.75" x14ac:dyDescent="0.3">
      <c r="A14" s="36"/>
      <c r="G14" s="28"/>
      <c r="K14" s="28"/>
      <c r="N14" s="57"/>
      <c r="O14" s="28"/>
      <c r="P14" s="54"/>
      <c r="Q14" s="54"/>
      <c r="U14" s="22"/>
      <c r="V14" s="22"/>
      <c r="W14" s="121" t="s">
        <v>11</v>
      </c>
      <c r="X14" s="121"/>
      <c r="Y14" s="73"/>
      <c r="Z14" s="73"/>
      <c r="AA14" s="73"/>
      <c r="AB14" s="73"/>
      <c r="AC14" s="73"/>
    </row>
    <row r="15" spans="1:29" s="11" customFormat="1" ht="16.5" thickBot="1" x14ac:dyDescent="0.3">
      <c r="G15" s="28"/>
      <c r="K15" s="28"/>
      <c r="N15" s="57"/>
      <c r="O15" s="28"/>
      <c r="P15" s="54"/>
      <c r="Q15" s="54"/>
      <c r="Y15" s="21"/>
      <c r="Z15" s="21"/>
      <c r="AA15" s="21"/>
      <c r="AB15" s="21"/>
      <c r="AC15" s="21"/>
    </row>
    <row r="16" spans="1:29" s="11" customFormat="1" ht="42" customHeight="1" x14ac:dyDescent="0.25">
      <c r="A16" s="134" t="s">
        <v>18</v>
      </c>
      <c r="B16" s="136" t="s">
        <v>41</v>
      </c>
      <c r="C16" s="139" t="s">
        <v>19</v>
      </c>
      <c r="D16" s="139" t="s">
        <v>44</v>
      </c>
      <c r="E16" s="139"/>
      <c r="F16" s="139"/>
      <c r="G16" s="139"/>
      <c r="H16" s="139"/>
      <c r="I16" s="139"/>
      <c r="J16" s="139"/>
      <c r="K16" s="139"/>
      <c r="L16" s="139"/>
      <c r="M16" s="139"/>
      <c r="N16" s="139" t="s">
        <v>45</v>
      </c>
      <c r="O16" s="139"/>
      <c r="P16" s="139" t="s">
        <v>20</v>
      </c>
      <c r="Q16" s="139"/>
      <c r="R16" s="139" t="s">
        <v>21</v>
      </c>
      <c r="S16" s="139" t="s">
        <v>22</v>
      </c>
      <c r="T16" s="139"/>
      <c r="U16" s="139"/>
      <c r="V16" s="139"/>
      <c r="W16" s="140" t="s">
        <v>23</v>
      </c>
      <c r="X16" s="41"/>
      <c r="Y16" s="41"/>
      <c r="Z16" s="41"/>
      <c r="AA16" s="41"/>
      <c r="AB16" s="41"/>
      <c r="AC16" s="41"/>
    </row>
    <row r="17" spans="1:37" s="11" customFormat="1" ht="60" customHeight="1" x14ac:dyDescent="0.25">
      <c r="A17" s="135"/>
      <c r="B17" s="137"/>
      <c r="C17" s="129"/>
      <c r="D17" s="129" t="s">
        <v>24</v>
      </c>
      <c r="E17" s="129"/>
      <c r="F17" s="129" t="s">
        <v>25</v>
      </c>
      <c r="G17" s="129"/>
      <c r="H17" s="129" t="s">
        <v>26</v>
      </c>
      <c r="I17" s="129"/>
      <c r="J17" s="129" t="s">
        <v>27</v>
      </c>
      <c r="K17" s="129"/>
      <c r="L17" s="129" t="s">
        <v>28</v>
      </c>
      <c r="M17" s="129"/>
      <c r="N17" s="129"/>
      <c r="O17" s="129"/>
      <c r="P17" s="129"/>
      <c r="Q17" s="129"/>
      <c r="R17" s="129"/>
      <c r="S17" s="129" t="s">
        <v>29</v>
      </c>
      <c r="T17" s="129" t="s">
        <v>30</v>
      </c>
      <c r="U17" s="129" t="s">
        <v>31</v>
      </c>
      <c r="V17" s="129"/>
      <c r="W17" s="141"/>
      <c r="X17" s="21"/>
      <c r="Y17" s="21"/>
      <c r="Z17" s="50"/>
      <c r="AA17" s="21"/>
      <c r="AB17" s="21"/>
      <c r="AC17" s="21"/>
      <c r="AD17" s="21"/>
      <c r="AE17" s="50"/>
      <c r="AF17" s="21"/>
      <c r="AG17" s="21"/>
      <c r="AH17" s="21"/>
      <c r="AI17" s="21"/>
      <c r="AJ17" s="21"/>
      <c r="AK17" s="21"/>
    </row>
    <row r="18" spans="1:37" s="11" customFormat="1" ht="78.75" x14ac:dyDescent="0.25">
      <c r="A18" s="135"/>
      <c r="B18" s="138"/>
      <c r="C18" s="129"/>
      <c r="D18" s="124" t="s">
        <v>32</v>
      </c>
      <c r="E18" s="124" t="s">
        <v>33</v>
      </c>
      <c r="F18" s="124" t="s">
        <v>34</v>
      </c>
      <c r="G18" s="124" t="s">
        <v>1</v>
      </c>
      <c r="H18" s="124" t="s">
        <v>34</v>
      </c>
      <c r="I18" s="124" t="s">
        <v>1</v>
      </c>
      <c r="J18" s="124" t="s">
        <v>34</v>
      </c>
      <c r="K18" s="124" t="s">
        <v>1</v>
      </c>
      <c r="L18" s="124" t="s">
        <v>34</v>
      </c>
      <c r="M18" s="124" t="s">
        <v>1</v>
      </c>
      <c r="N18" s="29" t="s">
        <v>24</v>
      </c>
      <c r="O18" s="124" t="s">
        <v>35</v>
      </c>
      <c r="P18" s="16" t="s">
        <v>24</v>
      </c>
      <c r="Q18" s="16" t="s">
        <v>36</v>
      </c>
      <c r="R18" s="129"/>
      <c r="S18" s="129"/>
      <c r="T18" s="129"/>
      <c r="U18" s="124" t="s">
        <v>37</v>
      </c>
      <c r="V18" s="124" t="s">
        <v>38</v>
      </c>
      <c r="W18" s="141"/>
      <c r="X18" s="21"/>
      <c r="Y18" s="21"/>
      <c r="Z18" s="50"/>
      <c r="AA18" s="21"/>
      <c r="AB18" s="21"/>
      <c r="AC18" s="21"/>
      <c r="AD18" s="21"/>
      <c r="AE18" s="50"/>
      <c r="AF18" s="21"/>
      <c r="AG18" s="21"/>
      <c r="AH18" s="21"/>
      <c r="AI18" s="21"/>
      <c r="AJ18" s="21"/>
      <c r="AK18" s="21"/>
    </row>
    <row r="19" spans="1:37" s="11" customFormat="1" x14ac:dyDescent="0.25">
      <c r="A19" s="123">
        <v>1</v>
      </c>
      <c r="B19" s="125">
        <v>2</v>
      </c>
      <c r="C19" s="124">
        <v>3</v>
      </c>
      <c r="D19" s="124">
        <v>4</v>
      </c>
      <c r="E19" s="124">
        <v>5</v>
      </c>
      <c r="F19" s="124">
        <v>6</v>
      </c>
      <c r="G19" s="124">
        <v>7</v>
      </c>
      <c r="H19" s="124">
        <v>8</v>
      </c>
      <c r="I19" s="124">
        <v>9</v>
      </c>
      <c r="J19" s="124">
        <v>10</v>
      </c>
      <c r="K19" s="124">
        <v>11</v>
      </c>
      <c r="L19" s="124">
        <v>12</v>
      </c>
      <c r="M19" s="124">
        <v>13</v>
      </c>
      <c r="N19" s="124">
        <v>14</v>
      </c>
      <c r="O19" s="124">
        <v>15</v>
      </c>
      <c r="P19" s="124">
        <v>16</v>
      </c>
      <c r="Q19" s="124">
        <v>17</v>
      </c>
      <c r="R19" s="124">
        <v>18</v>
      </c>
      <c r="S19" s="124">
        <v>19</v>
      </c>
      <c r="T19" s="124">
        <v>20</v>
      </c>
      <c r="U19" s="123">
        <v>21</v>
      </c>
      <c r="V19" s="124">
        <v>22</v>
      </c>
      <c r="W19" s="15">
        <v>23</v>
      </c>
      <c r="X19" s="41"/>
      <c r="Y19" s="41"/>
      <c r="Z19" s="41"/>
      <c r="AA19" s="41"/>
      <c r="AB19" s="41"/>
      <c r="AC19" s="41"/>
      <c r="AD19" s="21"/>
      <c r="AE19" s="21"/>
      <c r="AF19" s="21"/>
      <c r="AG19" s="21"/>
      <c r="AH19" s="21"/>
      <c r="AI19" s="21"/>
      <c r="AJ19" s="21"/>
      <c r="AK19" s="21"/>
    </row>
    <row r="20" spans="1:37" s="11" customFormat="1" x14ac:dyDescent="0.25">
      <c r="A20" s="123"/>
      <c r="B20" s="124" t="s">
        <v>42</v>
      </c>
      <c r="C20" s="37"/>
      <c r="D20" s="13">
        <v>2676.6490419095999</v>
      </c>
      <c r="E20" s="13">
        <v>1257.1192801626</v>
      </c>
      <c r="F20" s="13">
        <v>232.18531469600001</v>
      </c>
      <c r="G20" s="13">
        <v>232.23745695600002</v>
      </c>
      <c r="H20" s="13">
        <v>0</v>
      </c>
      <c r="I20" s="13">
        <v>563.89551922399994</v>
      </c>
      <c r="J20" s="13">
        <v>977.78549088544014</v>
      </c>
      <c r="K20" s="13">
        <v>460.98630398260002</v>
      </c>
      <c r="L20" s="13">
        <v>1466.6782363281604</v>
      </c>
      <c r="M20" s="13">
        <v>0</v>
      </c>
      <c r="N20" s="13">
        <v>1072.1276326349998</v>
      </c>
      <c r="O20" s="13">
        <v>376.84537121939996</v>
      </c>
      <c r="P20" s="13">
        <v>820.1833959454234</v>
      </c>
      <c r="Q20" s="13">
        <v>250.19923274999996</v>
      </c>
      <c r="R20" s="37">
        <f t="shared" ref="R20" si="0">R21+R111</f>
        <v>0</v>
      </c>
      <c r="S20" s="37"/>
      <c r="T20" s="37"/>
      <c r="U20" s="37"/>
      <c r="V20" s="37"/>
      <c r="W20" s="109"/>
      <c r="X20" s="33"/>
      <c r="Y20" s="52"/>
      <c r="Z20" s="33"/>
      <c r="AA20" s="33"/>
      <c r="AB20" s="41"/>
      <c r="AC20" s="33"/>
      <c r="AD20" s="21"/>
      <c r="AE20" s="76"/>
      <c r="AF20" s="21"/>
      <c r="AG20" s="21"/>
      <c r="AH20" s="21"/>
      <c r="AI20" s="21"/>
      <c r="AJ20" s="21"/>
      <c r="AK20" s="21"/>
    </row>
    <row r="21" spans="1:37" s="11" customFormat="1" ht="31.5" x14ac:dyDescent="0.25">
      <c r="A21" s="2">
        <v>1</v>
      </c>
      <c r="B21" s="124" t="s">
        <v>7</v>
      </c>
      <c r="C21" s="16"/>
      <c r="D21" s="16">
        <v>2412.8814408199996</v>
      </c>
      <c r="E21" s="16">
        <v>778.91751221260006</v>
      </c>
      <c r="F21" s="16">
        <v>232.18531469600001</v>
      </c>
      <c r="G21" s="16">
        <v>232.23745695600002</v>
      </c>
      <c r="H21" s="16">
        <v>0</v>
      </c>
      <c r="I21" s="16">
        <v>263.288766114</v>
      </c>
      <c r="J21" s="16">
        <v>872.2784504496002</v>
      </c>
      <c r="K21" s="16">
        <v>283.39128914260004</v>
      </c>
      <c r="L21" s="16">
        <v>1308.4176756744005</v>
      </c>
      <c r="M21" s="16">
        <v>0</v>
      </c>
      <c r="N21" s="16">
        <v>528.09748714260002</v>
      </c>
      <c r="O21" s="16">
        <v>158.67216639660001</v>
      </c>
      <c r="P21" s="16">
        <v>359.1408997654234</v>
      </c>
      <c r="Q21" s="16">
        <v>65.306686290000002</v>
      </c>
      <c r="R21" s="16">
        <f t="shared" ref="R21" si="1">R22</f>
        <v>0</v>
      </c>
      <c r="S21" s="16"/>
      <c r="T21" s="16"/>
      <c r="U21" s="16"/>
      <c r="V21" s="16"/>
      <c r="W21" s="109"/>
      <c r="X21" s="47"/>
      <c r="Y21" s="47"/>
      <c r="Z21" s="21"/>
      <c r="AA21" s="21"/>
      <c r="AB21" s="51"/>
      <c r="AC21" s="51"/>
      <c r="AD21" s="21"/>
      <c r="AE21" s="21"/>
      <c r="AF21" s="21"/>
      <c r="AG21" s="21"/>
      <c r="AH21" s="21"/>
      <c r="AI21" s="21"/>
      <c r="AJ21" s="21"/>
      <c r="AK21" s="77"/>
    </row>
    <row r="22" spans="1:37" s="11" customFormat="1" ht="31.5" x14ac:dyDescent="0.25">
      <c r="A22" s="2" t="s">
        <v>0</v>
      </c>
      <c r="B22" s="91" t="s">
        <v>6</v>
      </c>
      <c r="C22" s="16"/>
      <c r="D22" s="16">
        <v>2133.1034408199998</v>
      </c>
      <c r="E22" s="16">
        <v>468.62517094999998</v>
      </c>
      <c r="F22" s="16">
        <v>69.987334930000003</v>
      </c>
      <c r="G22" s="16">
        <v>70.039477189999999</v>
      </c>
      <c r="H22" s="16">
        <v>0</v>
      </c>
      <c r="I22" s="16">
        <v>189.594746114</v>
      </c>
      <c r="J22" s="16">
        <v>825.24644235600022</v>
      </c>
      <c r="K22" s="16">
        <v>208.99094764600002</v>
      </c>
      <c r="L22" s="16">
        <v>1237.8696635340004</v>
      </c>
      <c r="M22" s="16">
        <v>0</v>
      </c>
      <c r="N22" s="16">
        <v>217.80514588000003</v>
      </c>
      <c r="O22" s="16">
        <v>84.271824899999999</v>
      </c>
      <c r="P22" s="16">
        <v>100.37808215254238</v>
      </c>
      <c r="Q22" s="16">
        <v>2.4642140000000001</v>
      </c>
      <c r="R22" s="16">
        <f t="shared" ref="R22" si="2">SUM(R24:R95)</f>
        <v>0</v>
      </c>
      <c r="S22" s="16"/>
      <c r="T22" s="16"/>
      <c r="U22" s="16"/>
      <c r="V22" s="16"/>
      <c r="W22" s="109"/>
      <c r="X22" s="47"/>
      <c r="Y22" s="47"/>
      <c r="Z22" s="56"/>
      <c r="AA22" s="56"/>
      <c r="AB22" s="56"/>
      <c r="AC22" s="56"/>
      <c r="AD22" s="50"/>
      <c r="AE22" s="21"/>
      <c r="AF22" s="21"/>
      <c r="AG22" s="21"/>
      <c r="AH22" s="21"/>
      <c r="AI22" s="21"/>
      <c r="AJ22" s="21"/>
      <c r="AK22" s="21"/>
    </row>
    <row r="23" spans="1:37" s="11" customFormat="1" x14ac:dyDescent="0.25">
      <c r="A23" s="66">
        <v>1</v>
      </c>
      <c r="B23" s="58" t="s">
        <v>12</v>
      </c>
      <c r="C23" s="124"/>
      <c r="D23" s="13"/>
      <c r="E23" s="19"/>
      <c r="F23" s="16"/>
      <c r="G23" s="12"/>
      <c r="H23" s="16"/>
      <c r="I23" s="16"/>
      <c r="J23" s="13"/>
      <c r="K23" s="16"/>
      <c r="L23" s="13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04"/>
      <c r="X23" s="41"/>
      <c r="Y23" s="41"/>
      <c r="Z23" s="52"/>
      <c r="AA23" s="41"/>
      <c r="AB23" s="41"/>
      <c r="AC23" s="41"/>
      <c r="AD23" s="21"/>
      <c r="AE23" s="77"/>
      <c r="AF23" s="21"/>
      <c r="AG23" s="21"/>
      <c r="AH23" s="21"/>
      <c r="AI23" s="21"/>
      <c r="AJ23" s="21"/>
      <c r="AK23" s="21"/>
    </row>
    <row r="24" spans="1:37" s="11" customFormat="1" ht="31.5" x14ac:dyDescent="0.25">
      <c r="A24" s="66">
        <v>2</v>
      </c>
      <c r="B24" s="114" t="s">
        <v>100</v>
      </c>
      <c r="C24" s="29"/>
      <c r="D24" s="94">
        <v>10.292000000000002</v>
      </c>
      <c r="E24" s="18">
        <v>0.99544918199999999</v>
      </c>
      <c r="F24" s="18"/>
      <c r="G24" s="18"/>
      <c r="H24" s="18"/>
      <c r="I24" s="18">
        <v>0.39817967199999998</v>
      </c>
      <c r="J24" s="95">
        <v>4.1168000000000005</v>
      </c>
      <c r="K24" s="94">
        <v>0.59726950999999995</v>
      </c>
      <c r="L24" s="95">
        <v>6.1752000000000011</v>
      </c>
      <c r="M24" s="18"/>
      <c r="N24" s="18">
        <v>0.99544917999999993</v>
      </c>
      <c r="O24" s="18">
        <v>0.99544917999999993</v>
      </c>
      <c r="P24" s="18"/>
      <c r="Q24" s="18"/>
      <c r="R24" s="18"/>
      <c r="S24" s="18"/>
      <c r="T24" s="18"/>
      <c r="U24" s="18"/>
      <c r="V24" s="18"/>
      <c r="W24" s="109"/>
      <c r="X24" s="52"/>
      <c r="Y24" s="47"/>
      <c r="Z24" s="56"/>
      <c r="AA24" s="52"/>
      <c r="AB24" s="52"/>
      <c r="AC24" s="52"/>
      <c r="AD24" s="21"/>
      <c r="AE24" s="78"/>
      <c r="AF24" s="21"/>
      <c r="AG24" s="21"/>
      <c r="AH24" s="21"/>
      <c r="AI24" s="21"/>
      <c r="AJ24" s="21"/>
      <c r="AK24" s="78"/>
    </row>
    <row r="25" spans="1:37" s="11" customFormat="1" ht="31.5" x14ac:dyDescent="0.25">
      <c r="A25" s="66">
        <v>3</v>
      </c>
      <c r="B25" s="114" t="s">
        <v>101</v>
      </c>
      <c r="C25" s="38"/>
      <c r="D25" s="94">
        <v>15.763999999999999</v>
      </c>
      <c r="E25" s="18">
        <v>1.5238508179999999</v>
      </c>
      <c r="F25" s="18"/>
      <c r="G25" s="18"/>
      <c r="H25" s="18"/>
      <c r="I25" s="18">
        <v>0.60954032800000002</v>
      </c>
      <c r="J25" s="95">
        <v>6.3056000000000001</v>
      </c>
      <c r="K25" s="94">
        <v>0.91431048999999986</v>
      </c>
      <c r="L25" s="95">
        <v>9.4583999999999993</v>
      </c>
      <c r="M25" s="18"/>
      <c r="N25" s="18">
        <v>1.5238508200000001</v>
      </c>
      <c r="O25" s="18">
        <v>1.5238508200000001</v>
      </c>
      <c r="P25" s="18"/>
      <c r="Q25" s="18"/>
      <c r="R25" s="18"/>
      <c r="S25" s="18"/>
      <c r="T25" s="18"/>
      <c r="U25" s="18"/>
      <c r="V25" s="18"/>
      <c r="W25" s="109"/>
      <c r="X25" s="52"/>
      <c r="Y25" s="47"/>
      <c r="Z25" s="56"/>
      <c r="AA25" s="52"/>
      <c r="AB25" s="52"/>
      <c r="AC25" s="52"/>
      <c r="AD25" s="21"/>
      <c r="AE25" s="78"/>
      <c r="AF25" s="21"/>
      <c r="AG25" s="21"/>
      <c r="AH25" s="21"/>
      <c r="AI25" s="21"/>
      <c r="AJ25" s="21"/>
      <c r="AK25" s="78"/>
    </row>
    <row r="26" spans="1:37" s="11" customFormat="1" x14ac:dyDescent="0.25">
      <c r="A26" s="66">
        <v>4</v>
      </c>
      <c r="B26" s="59" t="s">
        <v>86</v>
      </c>
      <c r="C26" s="30"/>
      <c r="D26" s="94"/>
      <c r="E26" s="18">
        <v>0</v>
      </c>
      <c r="F26" s="18"/>
      <c r="G26" s="18"/>
      <c r="H26" s="18"/>
      <c r="I26" s="18"/>
      <c r="J26" s="95">
        <v>0</v>
      </c>
      <c r="K26" s="94">
        <v>0</v>
      </c>
      <c r="L26" s="95">
        <v>0</v>
      </c>
      <c r="M26" s="18"/>
      <c r="N26" s="18"/>
      <c r="O26" s="18">
        <v>0</v>
      </c>
      <c r="P26" s="18"/>
      <c r="Q26" s="18"/>
      <c r="R26" s="18"/>
      <c r="S26" s="16"/>
      <c r="T26" s="16"/>
      <c r="U26" s="16"/>
      <c r="V26" s="16"/>
      <c r="W26" s="104"/>
      <c r="X26" s="52"/>
      <c r="Y26" s="47"/>
      <c r="Z26" s="56"/>
      <c r="AA26" s="52"/>
      <c r="AB26" s="52"/>
      <c r="AC26" s="52"/>
      <c r="AD26" s="21"/>
      <c r="AE26" s="78"/>
      <c r="AF26" s="21"/>
      <c r="AG26" s="21"/>
      <c r="AH26" s="21"/>
      <c r="AI26" s="21"/>
      <c r="AJ26" s="21"/>
      <c r="AK26" s="78"/>
    </row>
    <row r="27" spans="1:37" s="11" customFormat="1" ht="31.5" x14ac:dyDescent="0.25">
      <c r="A27" s="66">
        <v>5</v>
      </c>
      <c r="B27" s="114" t="s">
        <v>102</v>
      </c>
      <c r="C27" s="30"/>
      <c r="D27" s="94">
        <v>6.976</v>
      </c>
      <c r="E27" s="18">
        <v>0.67841740000000006</v>
      </c>
      <c r="F27" s="18"/>
      <c r="G27" s="18"/>
      <c r="H27" s="18"/>
      <c r="I27" s="18">
        <v>0.67841740000000006</v>
      </c>
      <c r="J27" s="95">
        <v>2.7904</v>
      </c>
      <c r="K27" s="94">
        <v>0</v>
      </c>
      <c r="L27" s="95">
        <v>4.1856</v>
      </c>
      <c r="M27" s="18"/>
      <c r="N27" s="18">
        <v>0.67841740000000006</v>
      </c>
      <c r="O27" s="18">
        <v>0</v>
      </c>
      <c r="P27" s="18"/>
      <c r="Q27" s="18"/>
      <c r="R27" s="18"/>
      <c r="S27" s="16"/>
      <c r="T27" s="16"/>
      <c r="U27" s="16"/>
      <c r="V27" s="16"/>
      <c r="W27" s="104"/>
      <c r="X27" s="52"/>
      <c r="Y27" s="47"/>
      <c r="Z27" s="56"/>
      <c r="AA27" s="52"/>
      <c r="AB27" s="52"/>
      <c r="AC27" s="52"/>
      <c r="AD27" s="21"/>
      <c r="AE27" s="78"/>
      <c r="AF27" s="21"/>
      <c r="AG27" s="21"/>
      <c r="AH27" s="21"/>
      <c r="AI27" s="21"/>
      <c r="AJ27" s="21"/>
      <c r="AK27" s="78"/>
    </row>
    <row r="28" spans="1:37" s="11" customFormat="1" ht="31.5" x14ac:dyDescent="0.25">
      <c r="A28" s="66">
        <v>6</v>
      </c>
      <c r="B28" s="114" t="s">
        <v>103</v>
      </c>
      <c r="C28" s="32"/>
      <c r="D28" s="94">
        <v>3.84</v>
      </c>
      <c r="E28" s="18">
        <v>0.34951717999999998</v>
      </c>
      <c r="F28" s="18"/>
      <c r="G28" s="18"/>
      <c r="H28" s="18"/>
      <c r="I28" s="18">
        <v>0.34951717999999998</v>
      </c>
      <c r="J28" s="95">
        <v>1.536</v>
      </c>
      <c r="K28" s="94">
        <v>0</v>
      </c>
      <c r="L28" s="95">
        <v>2.3039999999999998</v>
      </c>
      <c r="M28" s="18"/>
      <c r="N28" s="18">
        <v>0.34951717999999998</v>
      </c>
      <c r="O28" s="18">
        <v>0</v>
      </c>
      <c r="P28" s="18"/>
      <c r="Q28" s="18"/>
      <c r="R28" s="18"/>
      <c r="S28" s="16"/>
      <c r="T28" s="16"/>
      <c r="U28" s="16"/>
      <c r="V28" s="16"/>
      <c r="W28" s="104"/>
      <c r="X28" s="52"/>
      <c r="Y28" s="47"/>
      <c r="Z28" s="56"/>
      <c r="AA28" s="52"/>
      <c r="AB28" s="52"/>
      <c r="AC28" s="52"/>
      <c r="AD28" s="21"/>
      <c r="AE28" s="78"/>
      <c r="AF28" s="21"/>
      <c r="AG28" s="21"/>
      <c r="AH28" s="21"/>
      <c r="AI28" s="21"/>
      <c r="AJ28" s="21"/>
      <c r="AK28" s="78"/>
    </row>
    <row r="29" spans="1:37" s="11" customFormat="1" ht="31.5" x14ac:dyDescent="0.25">
      <c r="A29" s="66">
        <v>7</v>
      </c>
      <c r="B29" s="114" t="s">
        <v>89</v>
      </c>
      <c r="C29" s="31"/>
      <c r="D29" s="94">
        <v>3.8600000000000003</v>
      </c>
      <c r="E29" s="18">
        <v>0.38010277999999997</v>
      </c>
      <c r="F29" s="18"/>
      <c r="G29" s="18"/>
      <c r="H29" s="18"/>
      <c r="I29" s="18">
        <v>0.38010277999999997</v>
      </c>
      <c r="J29" s="95">
        <v>1.5440000000000003</v>
      </c>
      <c r="K29" s="94">
        <v>0</v>
      </c>
      <c r="L29" s="95">
        <v>2.3159999999999998</v>
      </c>
      <c r="M29" s="18"/>
      <c r="N29" s="18">
        <v>0.38010277999999997</v>
      </c>
      <c r="O29" s="18">
        <v>0</v>
      </c>
      <c r="P29" s="18"/>
      <c r="Q29" s="18"/>
      <c r="R29" s="18"/>
      <c r="S29" s="16"/>
      <c r="T29" s="16"/>
      <c r="U29" s="16"/>
      <c r="V29" s="16"/>
      <c r="W29" s="104"/>
      <c r="X29" s="52"/>
      <c r="Y29" s="47"/>
      <c r="Z29" s="56"/>
      <c r="AA29" s="52"/>
      <c r="AB29" s="52"/>
      <c r="AC29" s="52"/>
      <c r="AD29" s="21"/>
      <c r="AE29" s="78"/>
      <c r="AF29" s="21"/>
      <c r="AG29" s="21"/>
      <c r="AH29" s="21"/>
      <c r="AI29" s="21"/>
      <c r="AJ29" s="21"/>
      <c r="AK29" s="78"/>
    </row>
    <row r="30" spans="1:37" s="11" customFormat="1" ht="31.5" x14ac:dyDescent="0.25">
      <c r="A30" s="66">
        <v>8</v>
      </c>
      <c r="B30" s="114" t="s">
        <v>104</v>
      </c>
      <c r="C30" s="29"/>
      <c r="D30" s="94">
        <v>8.34</v>
      </c>
      <c r="E30" s="18">
        <v>0.81318991799999996</v>
      </c>
      <c r="F30" s="18"/>
      <c r="G30" s="18"/>
      <c r="H30" s="18"/>
      <c r="I30" s="18">
        <v>0.32527596800000003</v>
      </c>
      <c r="J30" s="95">
        <v>3.3360000000000003</v>
      </c>
      <c r="K30" s="94">
        <v>0.48791394999999999</v>
      </c>
      <c r="L30" s="95">
        <v>5.0039999999999996</v>
      </c>
      <c r="M30" s="18"/>
      <c r="N30" s="18">
        <v>0.81318992000000001</v>
      </c>
      <c r="O30" s="18">
        <v>0.81318992000000001</v>
      </c>
      <c r="P30" s="18"/>
      <c r="Q30" s="18"/>
      <c r="R30" s="18"/>
      <c r="S30" s="16"/>
      <c r="T30" s="16"/>
      <c r="U30" s="16"/>
      <c r="V30" s="16"/>
      <c r="W30" s="104"/>
      <c r="X30" s="52"/>
      <c r="Y30" s="47"/>
      <c r="Z30" s="56"/>
      <c r="AA30" s="52"/>
      <c r="AB30" s="52"/>
      <c r="AC30" s="52"/>
      <c r="AD30" s="21"/>
      <c r="AE30" s="78"/>
      <c r="AF30" s="21"/>
      <c r="AG30" s="21"/>
      <c r="AH30" s="21"/>
      <c r="AI30" s="21"/>
      <c r="AJ30" s="21"/>
      <c r="AK30" s="78"/>
    </row>
    <row r="31" spans="1:37" s="11" customFormat="1" ht="31.5" x14ac:dyDescent="0.25">
      <c r="A31" s="66">
        <v>9</v>
      </c>
      <c r="B31" s="114" t="s">
        <v>105</v>
      </c>
      <c r="C31" s="29"/>
      <c r="D31" s="94">
        <v>4.66</v>
      </c>
      <c r="E31" s="18">
        <v>0.45671191999999999</v>
      </c>
      <c r="F31" s="18"/>
      <c r="G31" s="18"/>
      <c r="H31" s="18"/>
      <c r="I31" s="18">
        <v>0.45671191999999999</v>
      </c>
      <c r="J31" s="95">
        <v>1.8640000000000001</v>
      </c>
      <c r="K31" s="94">
        <v>0</v>
      </c>
      <c r="L31" s="95">
        <v>2.7960000000000003</v>
      </c>
      <c r="M31" s="18"/>
      <c r="N31" s="18">
        <v>0.45671191999999999</v>
      </c>
      <c r="O31" s="18">
        <v>0</v>
      </c>
      <c r="P31" s="18"/>
      <c r="Q31" s="18"/>
      <c r="R31" s="18"/>
      <c r="S31" s="16"/>
      <c r="T31" s="16"/>
      <c r="U31" s="16"/>
      <c r="V31" s="16"/>
      <c r="W31" s="104"/>
      <c r="X31" s="52"/>
      <c r="Y31" s="47"/>
      <c r="Z31" s="50"/>
      <c r="AA31" s="52"/>
      <c r="AB31" s="52"/>
      <c r="AC31" s="52"/>
      <c r="AD31" s="21"/>
      <c r="AE31" s="78"/>
      <c r="AF31" s="21"/>
      <c r="AG31" s="21"/>
      <c r="AH31" s="21"/>
      <c r="AI31" s="21"/>
      <c r="AJ31" s="21"/>
      <c r="AK31" s="78"/>
    </row>
    <row r="32" spans="1:37" s="11" customFormat="1" x14ac:dyDescent="0.25">
      <c r="A32" s="66">
        <v>10</v>
      </c>
      <c r="B32" s="59" t="s">
        <v>46</v>
      </c>
      <c r="C32" s="29"/>
      <c r="D32" s="94"/>
      <c r="E32" s="18">
        <v>0</v>
      </c>
      <c r="F32" s="18"/>
      <c r="G32" s="18"/>
      <c r="H32" s="18"/>
      <c r="I32" s="18"/>
      <c r="J32" s="95">
        <v>0</v>
      </c>
      <c r="K32" s="94">
        <v>0</v>
      </c>
      <c r="L32" s="95">
        <v>0</v>
      </c>
      <c r="M32" s="18"/>
      <c r="N32" s="18">
        <v>0</v>
      </c>
      <c r="O32" s="18">
        <v>0</v>
      </c>
      <c r="P32" s="18"/>
      <c r="Q32" s="18"/>
      <c r="R32" s="18"/>
      <c r="S32" s="16"/>
      <c r="T32" s="16"/>
      <c r="U32" s="16"/>
      <c r="V32" s="16"/>
      <c r="W32" s="104"/>
      <c r="X32" s="52"/>
      <c r="Y32" s="47"/>
      <c r="Z32" s="50"/>
      <c r="AA32" s="52"/>
      <c r="AB32" s="52"/>
      <c r="AC32" s="52"/>
      <c r="AD32" s="21"/>
      <c r="AE32" s="78"/>
      <c r="AF32" s="21"/>
      <c r="AG32" s="21"/>
      <c r="AH32" s="21"/>
      <c r="AI32" s="21"/>
      <c r="AJ32" s="21"/>
      <c r="AK32" s="78"/>
    </row>
    <row r="33" spans="1:37" s="11" customFormat="1" ht="47.25" x14ac:dyDescent="0.25">
      <c r="A33" s="66">
        <v>11</v>
      </c>
      <c r="B33" s="55" t="s">
        <v>87</v>
      </c>
      <c r="C33" s="30"/>
      <c r="D33" s="94">
        <v>48.65</v>
      </c>
      <c r="E33" s="18">
        <v>19.228933179999999</v>
      </c>
      <c r="F33" s="18"/>
      <c r="G33" s="18"/>
      <c r="H33" s="18"/>
      <c r="I33" s="18">
        <v>5.9312089999999998E-2</v>
      </c>
      <c r="J33" s="95">
        <v>19.46</v>
      </c>
      <c r="K33" s="94">
        <v>19.16962109</v>
      </c>
      <c r="L33" s="95">
        <v>29.189999999999998</v>
      </c>
      <c r="M33" s="18"/>
      <c r="N33" s="18">
        <v>5.9312089999999998E-2</v>
      </c>
      <c r="O33" s="18">
        <v>0</v>
      </c>
      <c r="P33" s="18"/>
      <c r="Q33" s="18"/>
      <c r="R33" s="18"/>
      <c r="S33" s="19"/>
      <c r="T33" s="19"/>
      <c r="U33" s="19"/>
      <c r="V33" s="19"/>
      <c r="W33" s="110"/>
      <c r="X33" s="52"/>
      <c r="Y33" s="47"/>
      <c r="Z33" s="50"/>
      <c r="AA33" s="52"/>
      <c r="AB33" s="52"/>
      <c r="AC33" s="52"/>
      <c r="AD33" s="21"/>
      <c r="AE33" s="78"/>
      <c r="AF33" s="21"/>
      <c r="AG33" s="21"/>
      <c r="AH33" s="21"/>
      <c r="AI33" s="21"/>
      <c r="AJ33" s="21"/>
      <c r="AK33" s="78"/>
    </row>
    <row r="34" spans="1:37" s="11" customFormat="1" ht="47.25" x14ac:dyDescent="0.25">
      <c r="A34" s="66">
        <v>12</v>
      </c>
      <c r="B34" s="60" t="s">
        <v>106</v>
      </c>
      <c r="C34" s="39"/>
      <c r="D34" s="94">
        <v>5.5</v>
      </c>
      <c r="E34" s="18">
        <v>2.9875983440000007</v>
      </c>
      <c r="F34" s="18"/>
      <c r="G34" s="18"/>
      <c r="H34" s="18"/>
      <c r="I34" s="18">
        <v>0.215324984</v>
      </c>
      <c r="J34" s="95">
        <v>2.2000000000000002</v>
      </c>
      <c r="K34" s="94">
        <v>2.7722733600000007</v>
      </c>
      <c r="L34" s="95">
        <v>3.3</v>
      </c>
      <c r="M34" s="18"/>
      <c r="N34" s="18">
        <v>0.53831245999999999</v>
      </c>
      <c r="O34" s="18">
        <v>0.53831245999999999</v>
      </c>
      <c r="P34" s="18"/>
      <c r="Q34" s="18"/>
      <c r="R34" s="18"/>
      <c r="S34" s="14"/>
      <c r="T34" s="19"/>
      <c r="U34" s="19"/>
      <c r="V34" s="19"/>
      <c r="W34" s="110"/>
      <c r="X34" s="52"/>
      <c r="Y34" s="47"/>
      <c r="Z34" s="50"/>
      <c r="AA34" s="52"/>
      <c r="AB34" s="52"/>
      <c r="AC34" s="52"/>
      <c r="AD34" s="21"/>
      <c r="AE34" s="78"/>
      <c r="AF34" s="21"/>
      <c r="AG34" s="21"/>
      <c r="AH34" s="21"/>
      <c r="AI34" s="21"/>
      <c r="AJ34" s="21"/>
      <c r="AK34" s="78"/>
    </row>
    <row r="35" spans="1:37" s="11" customFormat="1" ht="47.25" x14ac:dyDescent="0.25">
      <c r="A35" s="66">
        <v>13</v>
      </c>
      <c r="B35" s="114" t="s">
        <v>107</v>
      </c>
      <c r="C35" s="30"/>
      <c r="D35" s="94">
        <v>4.2700000000000005</v>
      </c>
      <c r="E35" s="18">
        <v>0.41272741800000001</v>
      </c>
      <c r="F35" s="18"/>
      <c r="G35" s="18"/>
      <c r="H35" s="18"/>
      <c r="I35" s="18">
        <v>0.165090968</v>
      </c>
      <c r="J35" s="95">
        <v>1.7080000000000002</v>
      </c>
      <c r="K35" s="94">
        <v>0.24763645000000001</v>
      </c>
      <c r="L35" s="95">
        <v>2.5620000000000003</v>
      </c>
      <c r="M35" s="18"/>
      <c r="N35" s="18">
        <v>0.41272742000000001</v>
      </c>
      <c r="O35" s="18">
        <v>0.41272742000000001</v>
      </c>
      <c r="P35" s="18"/>
      <c r="Q35" s="18"/>
      <c r="R35" s="18"/>
      <c r="S35" s="19"/>
      <c r="T35" s="19"/>
      <c r="U35" s="19"/>
      <c r="V35" s="19"/>
      <c r="W35" s="110"/>
      <c r="X35" s="52"/>
      <c r="Y35" s="47"/>
      <c r="Z35" s="50"/>
      <c r="AA35" s="52"/>
      <c r="AB35" s="52"/>
      <c r="AC35" s="52"/>
      <c r="AD35" s="21"/>
      <c r="AE35" s="78"/>
      <c r="AF35" s="21"/>
      <c r="AG35" s="21"/>
      <c r="AH35" s="21"/>
      <c r="AI35" s="21"/>
      <c r="AJ35" s="21"/>
      <c r="AK35" s="78"/>
    </row>
    <row r="36" spans="1:37" s="11" customFormat="1" ht="47.25" x14ac:dyDescent="0.25">
      <c r="A36" s="66">
        <v>14</v>
      </c>
      <c r="B36" s="114" t="s">
        <v>108</v>
      </c>
      <c r="C36" s="30"/>
      <c r="D36" s="94">
        <v>3.95</v>
      </c>
      <c r="E36" s="18">
        <v>0.38708483599999999</v>
      </c>
      <c r="F36" s="18"/>
      <c r="G36" s="18"/>
      <c r="H36" s="18"/>
      <c r="I36" s="18">
        <v>0.15483393600000001</v>
      </c>
      <c r="J36" s="95">
        <v>1.58</v>
      </c>
      <c r="K36" s="94">
        <v>0.23225090000000001</v>
      </c>
      <c r="L36" s="95">
        <v>2.37</v>
      </c>
      <c r="M36" s="18"/>
      <c r="N36" s="18">
        <v>0.38708483999999999</v>
      </c>
      <c r="O36" s="18">
        <v>0.38708483999999999</v>
      </c>
      <c r="P36" s="18"/>
      <c r="Q36" s="18"/>
      <c r="R36" s="18"/>
      <c r="S36" s="19"/>
      <c r="T36" s="19"/>
      <c r="U36" s="19"/>
      <c r="V36" s="19"/>
      <c r="W36" s="110"/>
      <c r="X36" s="52"/>
      <c r="Y36" s="47"/>
      <c r="Z36" s="50"/>
      <c r="AA36" s="52"/>
      <c r="AB36" s="52"/>
      <c r="AC36" s="52"/>
      <c r="AD36" s="21"/>
      <c r="AE36" s="78"/>
      <c r="AF36" s="21"/>
      <c r="AG36" s="21"/>
      <c r="AH36" s="21"/>
      <c r="AI36" s="21"/>
      <c r="AJ36" s="21"/>
      <c r="AK36" s="78"/>
    </row>
    <row r="37" spans="1:37" s="11" customFormat="1" ht="31.5" x14ac:dyDescent="0.25">
      <c r="A37" s="66">
        <v>15</v>
      </c>
      <c r="B37" s="115" t="s">
        <v>109</v>
      </c>
      <c r="C37" s="30"/>
      <c r="D37" s="94">
        <v>4.8</v>
      </c>
      <c r="E37" s="18">
        <v>1.6902865159999998</v>
      </c>
      <c r="F37" s="18"/>
      <c r="G37" s="18"/>
      <c r="H37" s="18"/>
      <c r="I37" s="18">
        <v>0.31781529999999997</v>
      </c>
      <c r="J37" s="95">
        <v>1.92</v>
      </c>
      <c r="K37" s="94">
        <v>1.3724712159999999</v>
      </c>
      <c r="L37" s="95">
        <v>2.88</v>
      </c>
      <c r="M37" s="18"/>
      <c r="N37" s="18">
        <v>0.31781529999999997</v>
      </c>
      <c r="O37" s="18">
        <v>0</v>
      </c>
      <c r="P37" s="18"/>
      <c r="Q37" s="18"/>
      <c r="R37" s="18"/>
      <c r="S37" s="19"/>
      <c r="T37" s="19"/>
      <c r="U37" s="19"/>
      <c r="V37" s="19"/>
      <c r="W37" s="110"/>
      <c r="X37" s="52"/>
      <c r="Y37" s="47"/>
      <c r="Z37" s="50"/>
      <c r="AA37" s="52"/>
      <c r="AB37" s="52"/>
      <c r="AC37" s="52"/>
      <c r="AD37" s="21"/>
      <c r="AE37" s="78"/>
      <c r="AF37" s="21"/>
      <c r="AG37" s="21"/>
      <c r="AH37" s="21"/>
      <c r="AI37" s="21"/>
      <c r="AJ37" s="21"/>
      <c r="AK37" s="78"/>
    </row>
    <row r="38" spans="1:37" s="11" customFormat="1" ht="31.5" x14ac:dyDescent="0.25">
      <c r="A38" s="66">
        <v>16</v>
      </c>
      <c r="B38" s="115" t="s">
        <v>110</v>
      </c>
      <c r="C38" s="30"/>
      <c r="D38" s="94">
        <v>9.7799999999999994</v>
      </c>
      <c r="E38" s="18">
        <v>0.78753671799999991</v>
      </c>
      <c r="F38" s="18"/>
      <c r="G38" s="18"/>
      <c r="H38" s="18"/>
      <c r="I38" s="18">
        <v>0.31501468799999999</v>
      </c>
      <c r="J38" s="95">
        <v>3.9119999999999999</v>
      </c>
      <c r="K38" s="94">
        <v>0.47252202999999998</v>
      </c>
      <c r="L38" s="95">
        <v>5.8679999999999994</v>
      </c>
      <c r="M38" s="18"/>
      <c r="N38" s="18">
        <v>0.78753671999999997</v>
      </c>
      <c r="O38" s="18">
        <v>0.78753671999999997</v>
      </c>
      <c r="P38" s="18"/>
      <c r="Q38" s="18"/>
      <c r="R38" s="18"/>
      <c r="S38" s="19"/>
      <c r="T38" s="19"/>
      <c r="U38" s="19"/>
      <c r="V38" s="19"/>
      <c r="W38" s="110"/>
      <c r="X38" s="52"/>
      <c r="Y38" s="47"/>
      <c r="Z38" s="50"/>
      <c r="AA38" s="52"/>
      <c r="AB38" s="52"/>
      <c r="AC38" s="52"/>
      <c r="AD38" s="21"/>
      <c r="AE38" s="78"/>
      <c r="AF38" s="21"/>
      <c r="AG38" s="21"/>
      <c r="AH38" s="21"/>
      <c r="AI38" s="21"/>
      <c r="AJ38" s="21"/>
      <c r="AK38" s="78"/>
    </row>
    <row r="39" spans="1:37" s="11" customFormat="1" x14ac:dyDescent="0.25">
      <c r="A39" s="66">
        <v>17</v>
      </c>
      <c r="B39" s="59" t="s">
        <v>47</v>
      </c>
      <c r="C39" s="30"/>
      <c r="D39" s="94"/>
      <c r="E39" s="18">
        <v>0</v>
      </c>
      <c r="F39" s="18"/>
      <c r="G39" s="18"/>
      <c r="H39" s="18"/>
      <c r="I39" s="18"/>
      <c r="J39" s="95">
        <v>0</v>
      </c>
      <c r="K39" s="94">
        <v>0</v>
      </c>
      <c r="L39" s="95">
        <v>0</v>
      </c>
      <c r="M39" s="18"/>
      <c r="N39" s="18">
        <v>0</v>
      </c>
      <c r="O39" s="18">
        <v>0</v>
      </c>
      <c r="P39" s="18"/>
      <c r="Q39" s="18"/>
      <c r="R39" s="18"/>
      <c r="S39" s="19"/>
      <c r="T39" s="19"/>
      <c r="U39" s="19"/>
      <c r="V39" s="19"/>
      <c r="W39" s="110"/>
      <c r="X39" s="52"/>
      <c r="Y39" s="47"/>
      <c r="Z39" s="50"/>
      <c r="AA39" s="52"/>
      <c r="AB39" s="52"/>
      <c r="AC39" s="52"/>
      <c r="AD39" s="21"/>
      <c r="AE39" s="78"/>
      <c r="AF39" s="21"/>
      <c r="AG39" s="21"/>
      <c r="AH39" s="21"/>
      <c r="AI39" s="21"/>
      <c r="AJ39" s="21"/>
      <c r="AK39" s="78"/>
    </row>
    <row r="40" spans="1:37" s="11" customFormat="1" ht="31.5" x14ac:dyDescent="0.25">
      <c r="A40" s="66">
        <v>18</v>
      </c>
      <c r="B40" s="115" t="s">
        <v>111</v>
      </c>
      <c r="C40" s="30"/>
      <c r="D40" s="94">
        <v>4.2443999999999997</v>
      </c>
      <c r="E40" s="18">
        <v>0.41861916000000005</v>
      </c>
      <c r="F40" s="18"/>
      <c r="G40" s="18"/>
      <c r="H40" s="18"/>
      <c r="I40" s="18">
        <v>0.41861916000000005</v>
      </c>
      <c r="J40" s="95">
        <v>1.6977599999999999</v>
      </c>
      <c r="K40" s="94">
        <v>0</v>
      </c>
      <c r="L40" s="95">
        <v>2.54664</v>
      </c>
      <c r="M40" s="18"/>
      <c r="N40" s="18">
        <v>0.41861916000000005</v>
      </c>
      <c r="O40" s="18">
        <v>0</v>
      </c>
      <c r="P40" s="18"/>
      <c r="Q40" s="18"/>
      <c r="R40" s="18"/>
      <c r="S40" s="19"/>
      <c r="T40" s="19"/>
      <c r="U40" s="19"/>
      <c r="V40" s="19"/>
      <c r="W40" s="110"/>
      <c r="X40" s="52"/>
      <c r="Y40" s="47"/>
      <c r="Z40" s="50"/>
      <c r="AA40" s="52"/>
      <c r="AB40" s="52"/>
      <c r="AC40" s="52"/>
      <c r="AD40" s="21"/>
      <c r="AE40" s="78"/>
      <c r="AF40" s="21"/>
      <c r="AG40" s="21"/>
      <c r="AH40" s="21"/>
      <c r="AI40" s="21"/>
      <c r="AJ40" s="21"/>
      <c r="AK40" s="78"/>
    </row>
    <row r="41" spans="1:37" s="11" customFormat="1" ht="31.5" x14ac:dyDescent="0.25">
      <c r="A41" s="66">
        <v>19</v>
      </c>
      <c r="B41" s="115" t="s">
        <v>112</v>
      </c>
      <c r="C41" s="30"/>
      <c r="D41" s="94">
        <v>3.52</v>
      </c>
      <c r="E41" s="18">
        <v>0.31065624000000003</v>
      </c>
      <c r="F41" s="18"/>
      <c r="G41" s="18"/>
      <c r="H41" s="18"/>
      <c r="I41" s="18">
        <v>0.31065624000000003</v>
      </c>
      <c r="J41" s="95">
        <v>1.4080000000000001</v>
      </c>
      <c r="K41" s="94">
        <v>0</v>
      </c>
      <c r="L41" s="95">
        <v>2.1120000000000001</v>
      </c>
      <c r="M41" s="18"/>
      <c r="N41" s="18">
        <v>0.31065624000000003</v>
      </c>
      <c r="O41" s="18">
        <v>0</v>
      </c>
      <c r="P41" s="18"/>
      <c r="Q41" s="18"/>
      <c r="R41" s="18"/>
      <c r="S41" s="19"/>
      <c r="T41" s="19"/>
      <c r="U41" s="19"/>
      <c r="V41" s="19"/>
      <c r="W41" s="110"/>
      <c r="X41" s="52"/>
      <c r="Y41" s="47"/>
      <c r="Z41" s="50"/>
      <c r="AA41" s="52"/>
      <c r="AB41" s="52"/>
      <c r="AC41" s="52"/>
      <c r="AD41" s="21"/>
      <c r="AE41" s="78"/>
      <c r="AF41" s="21"/>
      <c r="AG41" s="21"/>
      <c r="AH41" s="21"/>
      <c r="AI41" s="21"/>
      <c r="AJ41" s="21"/>
      <c r="AK41" s="78"/>
    </row>
    <row r="42" spans="1:37" s="11" customFormat="1" x14ac:dyDescent="0.25">
      <c r="A42" s="66">
        <v>20</v>
      </c>
      <c r="B42" s="61" t="s">
        <v>88</v>
      </c>
      <c r="C42" s="30"/>
      <c r="D42" s="94"/>
      <c r="E42" s="18">
        <v>0</v>
      </c>
      <c r="F42" s="18"/>
      <c r="G42" s="18"/>
      <c r="H42" s="18"/>
      <c r="I42" s="18"/>
      <c r="J42" s="95">
        <v>0</v>
      </c>
      <c r="K42" s="94">
        <v>0</v>
      </c>
      <c r="L42" s="95">
        <v>0</v>
      </c>
      <c r="M42" s="18"/>
      <c r="N42" s="18">
        <v>0</v>
      </c>
      <c r="O42" s="18">
        <v>0</v>
      </c>
      <c r="P42" s="18"/>
      <c r="Q42" s="18"/>
      <c r="R42" s="18"/>
      <c r="S42" s="19"/>
      <c r="T42" s="19"/>
      <c r="U42" s="19"/>
      <c r="V42" s="19"/>
      <c r="W42" s="110"/>
      <c r="X42" s="52"/>
      <c r="Y42" s="47"/>
      <c r="Z42" s="50"/>
      <c r="AA42" s="52"/>
      <c r="AB42" s="52"/>
      <c r="AC42" s="52"/>
      <c r="AD42" s="21"/>
      <c r="AE42" s="78"/>
      <c r="AF42" s="21"/>
      <c r="AG42" s="21"/>
      <c r="AH42" s="21"/>
      <c r="AI42" s="21"/>
      <c r="AJ42" s="21"/>
      <c r="AK42" s="78"/>
    </row>
    <row r="43" spans="1:37" s="11" customFormat="1" ht="47.25" x14ac:dyDescent="0.25">
      <c r="A43" s="66">
        <v>21</v>
      </c>
      <c r="B43" s="64" t="s">
        <v>113</v>
      </c>
      <c r="C43" s="30"/>
      <c r="D43" s="94">
        <v>27.84</v>
      </c>
      <c r="E43" s="18">
        <v>2.3033906820000003</v>
      </c>
      <c r="F43" s="18"/>
      <c r="G43" s="18"/>
      <c r="H43" s="18"/>
      <c r="I43" s="18">
        <v>0.92135627200000003</v>
      </c>
      <c r="J43" s="95">
        <v>11.136000000000001</v>
      </c>
      <c r="K43" s="94">
        <v>1.3820344100000002</v>
      </c>
      <c r="L43" s="95">
        <v>16.704000000000001</v>
      </c>
      <c r="M43" s="18"/>
      <c r="N43" s="18">
        <v>2.3033906800000001</v>
      </c>
      <c r="O43" s="18">
        <v>2.3033906800000001</v>
      </c>
      <c r="P43" s="18"/>
      <c r="Q43" s="18"/>
      <c r="R43" s="18"/>
      <c r="S43" s="19"/>
      <c r="T43" s="19"/>
      <c r="U43" s="19"/>
      <c r="V43" s="19"/>
      <c r="W43" s="110"/>
      <c r="X43" s="52"/>
      <c r="Y43" s="47"/>
      <c r="Z43" s="50"/>
      <c r="AA43" s="52"/>
      <c r="AB43" s="52"/>
      <c r="AC43" s="52"/>
      <c r="AD43" s="21"/>
      <c r="AE43" s="78"/>
      <c r="AF43" s="21"/>
      <c r="AG43" s="21"/>
      <c r="AH43" s="21"/>
      <c r="AI43" s="21"/>
      <c r="AJ43" s="21"/>
      <c r="AK43" s="78"/>
    </row>
    <row r="44" spans="1:37" s="11" customFormat="1" ht="31.5" x14ac:dyDescent="0.25">
      <c r="A44" s="66">
        <v>22</v>
      </c>
      <c r="B44" s="64" t="s">
        <v>114</v>
      </c>
      <c r="C44" s="30"/>
      <c r="D44" s="94">
        <v>7.7</v>
      </c>
      <c r="E44" s="18">
        <v>0.74371505999999998</v>
      </c>
      <c r="F44" s="18"/>
      <c r="G44" s="18"/>
      <c r="H44" s="18"/>
      <c r="I44" s="18">
        <v>0.74371505999999998</v>
      </c>
      <c r="J44" s="95">
        <v>3.08</v>
      </c>
      <c r="K44" s="94">
        <v>0</v>
      </c>
      <c r="L44" s="95">
        <v>4.62</v>
      </c>
      <c r="M44" s="18"/>
      <c r="N44" s="18">
        <v>0.74371505999999998</v>
      </c>
      <c r="O44" s="18">
        <v>0</v>
      </c>
      <c r="P44" s="18"/>
      <c r="Q44" s="18"/>
      <c r="R44" s="18"/>
      <c r="S44" s="19"/>
      <c r="T44" s="19"/>
      <c r="U44" s="19"/>
      <c r="V44" s="19"/>
      <c r="W44" s="110"/>
      <c r="X44" s="52"/>
      <c r="Y44" s="47"/>
      <c r="Z44" s="50"/>
      <c r="AA44" s="52"/>
      <c r="AB44" s="52"/>
      <c r="AC44" s="52"/>
      <c r="AD44" s="21"/>
      <c r="AE44" s="78"/>
      <c r="AF44" s="21"/>
      <c r="AG44" s="21"/>
      <c r="AH44" s="21"/>
      <c r="AI44" s="21"/>
      <c r="AJ44" s="21"/>
      <c r="AK44" s="78"/>
    </row>
    <row r="45" spans="1:37" s="11" customFormat="1" ht="31.5" x14ac:dyDescent="0.25">
      <c r="A45" s="66">
        <v>23</v>
      </c>
      <c r="B45" s="64" t="s">
        <v>115</v>
      </c>
      <c r="C45" s="30"/>
      <c r="D45" s="94">
        <v>6.7200000000000006</v>
      </c>
      <c r="E45" s="18">
        <v>3.0194696680000002</v>
      </c>
      <c r="F45" s="18"/>
      <c r="G45" s="18"/>
      <c r="H45" s="18"/>
      <c r="I45" s="18">
        <v>0.65738153999999993</v>
      </c>
      <c r="J45" s="95">
        <v>2.6880000000000006</v>
      </c>
      <c r="K45" s="94">
        <v>2.3620881280000003</v>
      </c>
      <c r="L45" s="95">
        <v>4.032</v>
      </c>
      <c r="M45" s="18"/>
      <c r="N45" s="18">
        <v>0.65738153999999993</v>
      </c>
      <c r="O45" s="18">
        <v>0</v>
      </c>
      <c r="P45" s="18"/>
      <c r="Q45" s="18"/>
      <c r="R45" s="18"/>
      <c r="S45" s="19"/>
      <c r="T45" s="19"/>
      <c r="U45" s="19"/>
      <c r="V45" s="19"/>
      <c r="W45" s="110"/>
      <c r="X45" s="52"/>
      <c r="Y45" s="47"/>
      <c r="Z45" s="50"/>
      <c r="AA45" s="52"/>
      <c r="AB45" s="52"/>
      <c r="AC45" s="52"/>
      <c r="AD45" s="21"/>
      <c r="AE45" s="78"/>
      <c r="AF45" s="21"/>
      <c r="AG45" s="21"/>
      <c r="AH45" s="21"/>
      <c r="AI45" s="21"/>
      <c r="AJ45" s="21"/>
      <c r="AK45" s="78"/>
    </row>
    <row r="46" spans="1:37" s="11" customFormat="1" ht="47.25" x14ac:dyDescent="0.25">
      <c r="A46" s="66">
        <v>24</v>
      </c>
      <c r="B46" s="64" t="s">
        <v>116</v>
      </c>
      <c r="C46" s="30"/>
      <c r="D46" s="94">
        <v>15.423999999999999</v>
      </c>
      <c r="E46" s="18">
        <v>1.5326135000000001</v>
      </c>
      <c r="F46" s="18"/>
      <c r="G46" s="18"/>
      <c r="H46" s="18"/>
      <c r="I46" s="18">
        <v>0.61304539999999996</v>
      </c>
      <c r="J46" s="95">
        <v>6.1696</v>
      </c>
      <c r="K46" s="94">
        <v>0.9195681</v>
      </c>
      <c r="L46" s="95">
        <v>9.2544000000000004</v>
      </c>
      <c r="M46" s="18"/>
      <c r="N46" s="18">
        <v>1.5326134999999999</v>
      </c>
      <c r="O46" s="18">
        <v>1.5326134999999999</v>
      </c>
      <c r="P46" s="18"/>
      <c r="Q46" s="18"/>
      <c r="R46" s="18"/>
      <c r="S46" s="19"/>
      <c r="T46" s="19"/>
      <c r="U46" s="19"/>
      <c r="V46" s="19"/>
      <c r="W46" s="110"/>
      <c r="X46" s="52"/>
      <c r="Y46" s="47"/>
      <c r="Z46" s="50"/>
      <c r="AA46" s="52"/>
      <c r="AB46" s="52"/>
      <c r="AC46" s="52"/>
      <c r="AD46" s="21"/>
      <c r="AE46" s="78"/>
      <c r="AF46" s="21"/>
      <c r="AG46" s="21"/>
      <c r="AH46" s="21"/>
      <c r="AI46" s="21"/>
      <c r="AJ46" s="21"/>
      <c r="AK46" s="78"/>
    </row>
    <row r="47" spans="1:37" s="11" customFormat="1" ht="31.5" x14ac:dyDescent="0.25">
      <c r="A47" s="66">
        <v>25</v>
      </c>
      <c r="B47" s="64" t="s">
        <v>117</v>
      </c>
      <c r="C47" s="30"/>
      <c r="D47" s="94">
        <v>19.2</v>
      </c>
      <c r="E47" s="18">
        <v>1.845186064</v>
      </c>
      <c r="F47" s="18"/>
      <c r="G47" s="18"/>
      <c r="H47" s="18"/>
      <c r="I47" s="18">
        <v>0.73807442400000001</v>
      </c>
      <c r="J47" s="95">
        <v>7.68</v>
      </c>
      <c r="K47" s="94">
        <v>1.1071116400000001</v>
      </c>
      <c r="L47" s="95">
        <v>11.52</v>
      </c>
      <c r="M47" s="18"/>
      <c r="N47" s="18">
        <v>1.8451860600000001</v>
      </c>
      <c r="O47" s="18">
        <v>1.8451860600000001</v>
      </c>
      <c r="P47" s="18"/>
      <c r="Q47" s="18"/>
      <c r="R47" s="18"/>
      <c r="S47" s="19"/>
      <c r="T47" s="19"/>
      <c r="U47" s="19"/>
      <c r="V47" s="19"/>
      <c r="W47" s="110"/>
      <c r="X47" s="52"/>
      <c r="Y47" s="47"/>
      <c r="Z47" s="50"/>
      <c r="AA47" s="52"/>
      <c r="AB47" s="52"/>
      <c r="AC47" s="52"/>
      <c r="AD47" s="21"/>
      <c r="AE47" s="78"/>
      <c r="AF47" s="21"/>
      <c r="AG47" s="21"/>
      <c r="AH47" s="21"/>
      <c r="AI47" s="21"/>
      <c r="AJ47" s="21"/>
      <c r="AK47" s="78"/>
    </row>
    <row r="48" spans="1:37" s="11" customFormat="1" x14ac:dyDescent="0.25">
      <c r="A48" s="66">
        <v>26</v>
      </c>
      <c r="B48" s="58" t="s">
        <v>48</v>
      </c>
      <c r="C48" s="30"/>
      <c r="D48" s="94"/>
      <c r="E48" s="18">
        <v>0</v>
      </c>
      <c r="F48" s="18"/>
      <c r="G48" s="18"/>
      <c r="H48" s="18"/>
      <c r="I48" s="18"/>
      <c r="J48" s="95">
        <v>0</v>
      </c>
      <c r="K48" s="94"/>
      <c r="L48" s="95">
        <v>0</v>
      </c>
      <c r="M48" s="18"/>
      <c r="N48" s="18">
        <v>0</v>
      </c>
      <c r="O48" s="18"/>
      <c r="P48" s="18"/>
      <c r="Q48" s="18"/>
      <c r="R48" s="18"/>
      <c r="S48" s="19"/>
      <c r="T48" s="19"/>
      <c r="U48" s="19"/>
      <c r="V48" s="19"/>
      <c r="W48" s="110"/>
      <c r="X48" s="52"/>
      <c r="Y48" s="47"/>
      <c r="Z48" s="50"/>
      <c r="AA48" s="52"/>
      <c r="AB48" s="52"/>
      <c r="AC48" s="52"/>
      <c r="AD48" s="21"/>
      <c r="AE48" s="78"/>
      <c r="AF48" s="21"/>
      <c r="AG48" s="21"/>
      <c r="AH48" s="21"/>
      <c r="AI48" s="21"/>
      <c r="AJ48" s="21"/>
      <c r="AK48" s="78"/>
    </row>
    <row r="49" spans="1:37" s="11" customFormat="1" ht="31.5" x14ac:dyDescent="0.25">
      <c r="A49" s="66">
        <v>27</v>
      </c>
      <c r="B49" s="64" t="s">
        <v>118</v>
      </c>
      <c r="C49" s="30"/>
      <c r="D49" s="94">
        <v>88</v>
      </c>
      <c r="E49" s="18">
        <v>5.076758216</v>
      </c>
      <c r="F49" s="18"/>
      <c r="G49" s="18"/>
      <c r="H49" s="18"/>
      <c r="I49" s="18">
        <v>3.4029845359999999</v>
      </c>
      <c r="J49" s="95">
        <v>35.200000000000003</v>
      </c>
      <c r="K49" s="94">
        <v>1.67377368</v>
      </c>
      <c r="L49" s="95">
        <v>52.8</v>
      </c>
      <c r="M49" s="18"/>
      <c r="N49" s="18">
        <v>8.7351273200000001</v>
      </c>
      <c r="O49" s="18">
        <v>8.7351273200000001</v>
      </c>
      <c r="P49" s="18"/>
      <c r="Q49" s="18"/>
      <c r="R49" s="18"/>
      <c r="S49" s="19"/>
      <c r="T49" s="19"/>
      <c r="U49" s="19"/>
      <c r="V49" s="19"/>
      <c r="W49" s="110"/>
      <c r="X49" s="52"/>
      <c r="Y49" s="47"/>
      <c r="Z49" s="50"/>
      <c r="AA49" s="52"/>
      <c r="AB49" s="52"/>
      <c r="AC49" s="52"/>
      <c r="AD49" s="21"/>
      <c r="AE49" s="78"/>
      <c r="AF49" s="21"/>
      <c r="AG49" s="21"/>
      <c r="AH49" s="21"/>
      <c r="AI49" s="21"/>
      <c r="AJ49" s="21"/>
      <c r="AK49" s="78"/>
    </row>
    <row r="50" spans="1:37" s="11" customFormat="1" x14ac:dyDescent="0.25">
      <c r="A50" s="66">
        <v>28</v>
      </c>
      <c r="B50" s="115" t="s">
        <v>119</v>
      </c>
      <c r="C50" s="30"/>
      <c r="D50" s="94">
        <v>5.984</v>
      </c>
      <c r="E50" s="18">
        <v>0.59175701800000002</v>
      </c>
      <c r="F50" s="18"/>
      <c r="G50" s="18"/>
      <c r="H50" s="18"/>
      <c r="I50" s="18">
        <v>0.23670280800000001</v>
      </c>
      <c r="J50" s="95">
        <v>2.3936000000000002</v>
      </c>
      <c r="K50" s="94">
        <v>0.35505421000000004</v>
      </c>
      <c r="L50" s="95">
        <v>3.5903999999999998</v>
      </c>
      <c r="M50" s="18"/>
      <c r="N50" s="18">
        <v>0.59175701999999997</v>
      </c>
      <c r="O50" s="18">
        <v>0.59175701999999997</v>
      </c>
      <c r="P50" s="18"/>
      <c r="Q50" s="18"/>
      <c r="R50" s="18"/>
      <c r="S50" s="19"/>
      <c r="T50" s="19"/>
      <c r="U50" s="19"/>
      <c r="V50" s="19"/>
      <c r="W50" s="110"/>
      <c r="X50" s="52"/>
      <c r="Y50" s="47"/>
      <c r="Z50" s="50"/>
      <c r="AA50" s="52"/>
      <c r="AB50" s="52"/>
      <c r="AC50" s="52"/>
      <c r="AD50" s="21"/>
      <c r="AE50" s="78"/>
      <c r="AF50" s="21"/>
      <c r="AG50" s="21"/>
      <c r="AH50" s="21"/>
      <c r="AI50" s="21"/>
      <c r="AJ50" s="21"/>
      <c r="AK50" s="78"/>
    </row>
    <row r="51" spans="1:37" s="11" customFormat="1" ht="47.25" x14ac:dyDescent="0.25">
      <c r="A51" s="66">
        <v>29</v>
      </c>
      <c r="B51" s="71" t="s">
        <v>120</v>
      </c>
      <c r="C51" s="30"/>
      <c r="D51" s="94">
        <v>7.36</v>
      </c>
      <c r="E51" s="18">
        <v>0.72215646</v>
      </c>
      <c r="F51" s="18"/>
      <c r="G51" s="18"/>
      <c r="H51" s="18"/>
      <c r="I51" s="18">
        <v>0.72215646</v>
      </c>
      <c r="J51" s="95">
        <v>2.9440000000000004</v>
      </c>
      <c r="K51" s="94">
        <v>0</v>
      </c>
      <c r="L51" s="95">
        <v>4.4160000000000004</v>
      </c>
      <c r="M51" s="18"/>
      <c r="N51" s="18">
        <v>0.72215646</v>
      </c>
      <c r="O51" s="18">
        <v>0</v>
      </c>
      <c r="P51" s="18"/>
      <c r="Q51" s="18"/>
      <c r="R51" s="18"/>
      <c r="S51" s="19"/>
      <c r="T51" s="19"/>
      <c r="U51" s="19"/>
      <c r="V51" s="19"/>
      <c r="W51" s="110"/>
      <c r="X51" s="52"/>
      <c r="Y51" s="47"/>
      <c r="Z51" s="50"/>
      <c r="AA51" s="52"/>
      <c r="AB51" s="52"/>
      <c r="AC51" s="52"/>
      <c r="AD51" s="21"/>
      <c r="AE51" s="78"/>
      <c r="AF51" s="21"/>
      <c r="AG51" s="21"/>
      <c r="AH51" s="21"/>
      <c r="AI51" s="21"/>
      <c r="AJ51" s="21"/>
      <c r="AK51" s="78"/>
    </row>
    <row r="52" spans="1:37" s="11" customFormat="1" ht="47.25" x14ac:dyDescent="0.25">
      <c r="A52" s="66">
        <v>30</v>
      </c>
      <c r="B52" s="71" t="s">
        <v>121</v>
      </c>
      <c r="C52" s="30"/>
      <c r="D52" s="94">
        <v>5.94</v>
      </c>
      <c r="E52" s="18">
        <v>0.44575798</v>
      </c>
      <c r="F52" s="18"/>
      <c r="G52" s="18"/>
      <c r="H52" s="18"/>
      <c r="I52" s="18">
        <v>0.44575798</v>
      </c>
      <c r="J52" s="95">
        <v>2.3760000000000003</v>
      </c>
      <c r="K52" s="94">
        <v>0</v>
      </c>
      <c r="L52" s="95">
        <v>3.5640000000000001</v>
      </c>
      <c r="M52" s="18"/>
      <c r="N52" s="18">
        <v>0.44575798</v>
      </c>
      <c r="O52" s="18">
        <v>0</v>
      </c>
      <c r="P52" s="18"/>
      <c r="Q52" s="18"/>
      <c r="R52" s="18"/>
      <c r="S52" s="19"/>
      <c r="T52" s="19"/>
      <c r="U52" s="19"/>
      <c r="V52" s="19"/>
      <c r="W52" s="110"/>
      <c r="X52" s="52"/>
      <c r="Y52" s="47"/>
      <c r="Z52" s="50"/>
      <c r="AA52" s="52"/>
      <c r="AB52" s="52"/>
      <c r="AC52" s="52"/>
      <c r="AD52" s="21"/>
      <c r="AE52" s="78"/>
      <c r="AF52" s="21"/>
      <c r="AG52" s="21"/>
      <c r="AH52" s="21"/>
      <c r="AI52" s="21"/>
      <c r="AJ52" s="21"/>
      <c r="AK52" s="78"/>
    </row>
    <row r="53" spans="1:37" s="11" customFormat="1" ht="31.5" x14ac:dyDescent="0.25">
      <c r="A53" s="66">
        <v>31</v>
      </c>
      <c r="B53" s="115" t="s">
        <v>122</v>
      </c>
      <c r="C53" s="30"/>
      <c r="D53" s="94">
        <v>7.1040000000000001</v>
      </c>
      <c r="E53" s="18">
        <v>0.69338451800000012</v>
      </c>
      <c r="F53" s="18"/>
      <c r="G53" s="18"/>
      <c r="H53" s="18"/>
      <c r="I53" s="18">
        <v>0.27735380800000003</v>
      </c>
      <c r="J53" s="95">
        <v>2.8416000000000001</v>
      </c>
      <c r="K53" s="94">
        <v>0.41603071000000008</v>
      </c>
      <c r="L53" s="95">
        <v>4.2623999999999995</v>
      </c>
      <c r="M53" s="18"/>
      <c r="N53" s="18">
        <v>0.69338451999999995</v>
      </c>
      <c r="O53" s="18">
        <v>0.69338451999999995</v>
      </c>
      <c r="P53" s="18"/>
      <c r="Q53" s="18"/>
      <c r="R53" s="18"/>
      <c r="S53" s="19"/>
      <c r="T53" s="19"/>
      <c r="U53" s="19"/>
      <c r="V53" s="19"/>
      <c r="W53" s="110"/>
      <c r="X53" s="52"/>
      <c r="Y53" s="47"/>
      <c r="Z53" s="50"/>
      <c r="AA53" s="52"/>
      <c r="AB53" s="52"/>
      <c r="AC53" s="52"/>
      <c r="AD53" s="21"/>
      <c r="AE53" s="78"/>
      <c r="AF53" s="21"/>
      <c r="AG53" s="21"/>
      <c r="AH53" s="21"/>
      <c r="AI53" s="21"/>
      <c r="AJ53" s="21"/>
      <c r="AK53" s="78"/>
    </row>
    <row r="54" spans="1:37" s="11" customFormat="1" x14ac:dyDescent="0.25">
      <c r="A54" s="66">
        <v>32</v>
      </c>
      <c r="B54" s="62" t="s">
        <v>49</v>
      </c>
      <c r="C54" s="30"/>
      <c r="D54" s="94"/>
      <c r="E54" s="18">
        <v>0</v>
      </c>
      <c r="F54" s="18"/>
      <c r="G54" s="18"/>
      <c r="H54" s="18"/>
      <c r="I54" s="18"/>
      <c r="J54" s="95">
        <v>0</v>
      </c>
      <c r="K54" s="94"/>
      <c r="L54" s="95">
        <v>0</v>
      </c>
      <c r="M54" s="18"/>
      <c r="N54" s="18">
        <v>0</v>
      </c>
      <c r="O54" s="18">
        <v>0</v>
      </c>
      <c r="P54" s="18"/>
      <c r="Q54" s="18"/>
      <c r="R54" s="18"/>
      <c r="S54" s="19"/>
      <c r="T54" s="19"/>
      <c r="U54" s="19"/>
      <c r="V54" s="19"/>
      <c r="W54" s="110"/>
      <c r="X54" s="52"/>
      <c r="Y54" s="47"/>
      <c r="Z54" s="50"/>
      <c r="AA54" s="52"/>
      <c r="AB54" s="52"/>
      <c r="AC54" s="52"/>
      <c r="AD54" s="21"/>
      <c r="AE54" s="78"/>
      <c r="AF54" s="21"/>
      <c r="AG54" s="21"/>
      <c r="AH54" s="21"/>
      <c r="AI54" s="21"/>
      <c r="AJ54" s="21"/>
      <c r="AK54" s="78"/>
    </row>
    <row r="55" spans="1:37" s="11" customFormat="1" ht="31.5" x14ac:dyDescent="0.25">
      <c r="A55" s="66">
        <v>33</v>
      </c>
      <c r="B55" s="115" t="s">
        <v>123</v>
      </c>
      <c r="C55" s="30"/>
      <c r="D55" s="94">
        <v>24.520000000000003</v>
      </c>
      <c r="E55" s="18">
        <v>2.4321239640000005</v>
      </c>
      <c r="F55" s="18"/>
      <c r="G55" s="18"/>
      <c r="H55" s="18"/>
      <c r="I55" s="18">
        <v>0.9728495840000001</v>
      </c>
      <c r="J55" s="95">
        <v>9.8080000000000016</v>
      </c>
      <c r="K55" s="94">
        <v>1.4592743800000003</v>
      </c>
      <c r="L55" s="95">
        <v>14.712000000000002</v>
      </c>
      <c r="M55" s="18"/>
      <c r="N55" s="18">
        <v>2.4321239599999998</v>
      </c>
      <c r="O55" s="18">
        <v>2.4321239599999998</v>
      </c>
      <c r="P55" s="18"/>
      <c r="Q55" s="18"/>
      <c r="R55" s="18"/>
      <c r="S55" s="19"/>
      <c r="T55" s="19"/>
      <c r="U55" s="19"/>
      <c r="V55" s="19"/>
      <c r="W55" s="110"/>
      <c r="X55" s="52"/>
      <c r="Y55" s="47"/>
      <c r="Z55" s="50"/>
      <c r="AA55" s="52"/>
      <c r="AB55" s="52"/>
      <c r="AC55" s="52"/>
      <c r="AD55" s="21"/>
      <c r="AE55" s="78"/>
      <c r="AF55" s="21"/>
      <c r="AG55" s="21"/>
      <c r="AH55" s="21"/>
      <c r="AI55" s="21"/>
      <c r="AJ55" s="21"/>
      <c r="AK55" s="78"/>
    </row>
    <row r="56" spans="1:37" s="11" customFormat="1" ht="31.5" x14ac:dyDescent="0.25">
      <c r="A56" s="66">
        <v>34</v>
      </c>
      <c r="B56" s="64" t="s">
        <v>124</v>
      </c>
      <c r="C56" s="30"/>
      <c r="D56" s="94">
        <v>4.8000000000000007</v>
      </c>
      <c r="E56" s="18">
        <v>1.9159962079999999</v>
      </c>
      <c r="F56" s="18"/>
      <c r="G56" s="18"/>
      <c r="H56" s="18"/>
      <c r="I56" s="18">
        <v>0.47012616000000002</v>
      </c>
      <c r="J56" s="95">
        <v>1.9200000000000004</v>
      </c>
      <c r="K56" s="94">
        <v>1.445870048</v>
      </c>
      <c r="L56" s="95">
        <v>2.8800000000000003</v>
      </c>
      <c r="M56" s="18"/>
      <c r="N56" s="18">
        <v>0.47012616000000002</v>
      </c>
      <c r="O56" s="18">
        <v>0</v>
      </c>
      <c r="P56" s="18"/>
      <c r="Q56" s="18"/>
      <c r="R56" s="18"/>
      <c r="S56" s="19"/>
      <c r="T56" s="19"/>
      <c r="U56" s="19"/>
      <c r="V56" s="19"/>
      <c r="W56" s="110"/>
      <c r="X56" s="52"/>
      <c r="Y56" s="47"/>
      <c r="Z56" s="50"/>
      <c r="AA56" s="52"/>
      <c r="AB56" s="52"/>
      <c r="AC56" s="52"/>
      <c r="AD56" s="21"/>
      <c r="AE56" s="78"/>
      <c r="AF56" s="21"/>
      <c r="AG56" s="21"/>
      <c r="AH56" s="21"/>
      <c r="AI56" s="21"/>
      <c r="AJ56" s="21"/>
      <c r="AK56" s="78"/>
    </row>
    <row r="57" spans="1:37" s="11" customFormat="1" ht="31.5" x14ac:dyDescent="0.25">
      <c r="A57" s="66">
        <v>35</v>
      </c>
      <c r="B57" s="64" t="s">
        <v>125</v>
      </c>
      <c r="C57" s="30"/>
      <c r="D57" s="94">
        <v>8.0200000000000014</v>
      </c>
      <c r="E57" s="18">
        <v>3.0717148760000001</v>
      </c>
      <c r="F57" s="18"/>
      <c r="G57" s="18"/>
      <c r="H57" s="18"/>
      <c r="I57" s="18">
        <v>0.79253873999999991</v>
      </c>
      <c r="J57" s="95">
        <v>3.2080000000000006</v>
      </c>
      <c r="K57" s="94">
        <v>2.2791761360000002</v>
      </c>
      <c r="L57" s="95">
        <v>4.8120000000000012</v>
      </c>
      <c r="M57" s="18"/>
      <c r="N57" s="18">
        <v>0.79253873999999991</v>
      </c>
      <c r="O57" s="18">
        <v>0</v>
      </c>
      <c r="P57" s="18"/>
      <c r="Q57" s="18"/>
      <c r="R57" s="18"/>
      <c r="S57" s="19"/>
      <c r="T57" s="19"/>
      <c r="U57" s="19"/>
      <c r="V57" s="19"/>
      <c r="W57" s="110"/>
      <c r="X57" s="52"/>
      <c r="Y57" s="47"/>
      <c r="Z57" s="50"/>
      <c r="AA57" s="52"/>
      <c r="AB57" s="52"/>
      <c r="AC57" s="52"/>
      <c r="AD57" s="21"/>
      <c r="AE57" s="78"/>
      <c r="AF57" s="21"/>
      <c r="AG57" s="21"/>
      <c r="AH57" s="21"/>
      <c r="AI57" s="21"/>
      <c r="AJ57" s="21"/>
      <c r="AK57" s="78"/>
    </row>
    <row r="58" spans="1:37" s="11" customFormat="1" x14ac:dyDescent="0.25">
      <c r="A58" s="66">
        <v>36</v>
      </c>
      <c r="B58" s="58" t="s">
        <v>50</v>
      </c>
      <c r="C58" s="30"/>
      <c r="D58" s="94"/>
      <c r="E58" s="18">
        <v>0</v>
      </c>
      <c r="F58" s="18"/>
      <c r="G58" s="18"/>
      <c r="H58" s="18"/>
      <c r="I58" s="18"/>
      <c r="J58" s="95">
        <v>0</v>
      </c>
      <c r="K58" s="94">
        <v>0</v>
      </c>
      <c r="L58" s="95">
        <v>0</v>
      </c>
      <c r="M58" s="18"/>
      <c r="N58" s="18">
        <v>0</v>
      </c>
      <c r="O58" s="18">
        <v>0</v>
      </c>
      <c r="P58" s="18"/>
      <c r="Q58" s="18"/>
      <c r="R58" s="18"/>
      <c r="S58" s="19"/>
      <c r="T58" s="19"/>
      <c r="U58" s="19"/>
      <c r="V58" s="19"/>
      <c r="W58" s="110"/>
      <c r="X58" s="52"/>
      <c r="Y58" s="47"/>
      <c r="Z58" s="50"/>
      <c r="AA58" s="52"/>
      <c r="AB58" s="52"/>
      <c r="AC58" s="52"/>
      <c r="AD58" s="21"/>
      <c r="AE58" s="78"/>
      <c r="AF58" s="21"/>
      <c r="AG58" s="21"/>
      <c r="AH58" s="21"/>
      <c r="AI58" s="21"/>
      <c r="AJ58" s="21"/>
      <c r="AK58" s="78"/>
    </row>
    <row r="59" spans="1:37" s="11" customFormat="1" x14ac:dyDescent="0.25">
      <c r="A59" s="66">
        <v>37</v>
      </c>
      <c r="B59" s="71" t="s">
        <v>126</v>
      </c>
      <c r="C59" s="30"/>
      <c r="D59" s="94">
        <v>11.103999999999999</v>
      </c>
      <c r="E59" s="18">
        <v>1.021134236</v>
      </c>
      <c r="F59" s="18"/>
      <c r="G59" s="18"/>
      <c r="H59" s="18"/>
      <c r="I59" s="18">
        <v>0.40845369600000003</v>
      </c>
      <c r="J59" s="95">
        <v>4.4416000000000002</v>
      </c>
      <c r="K59" s="94">
        <v>0.61268053999999994</v>
      </c>
      <c r="L59" s="95">
        <v>6.662399999999999</v>
      </c>
      <c r="M59" s="18"/>
      <c r="N59" s="18">
        <v>1.0211342400000001</v>
      </c>
      <c r="O59" s="18">
        <v>1.0211342400000001</v>
      </c>
      <c r="P59" s="18"/>
      <c r="Q59" s="18"/>
      <c r="R59" s="18"/>
      <c r="S59" s="19"/>
      <c r="T59" s="19"/>
      <c r="U59" s="19"/>
      <c r="V59" s="19"/>
      <c r="W59" s="110"/>
      <c r="X59" s="52"/>
      <c r="Y59" s="47"/>
      <c r="Z59" s="50"/>
      <c r="AA59" s="52"/>
      <c r="AB59" s="52"/>
      <c r="AC59" s="52"/>
      <c r="AD59" s="21"/>
      <c r="AE59" s="78"/>
      <c r="AF59" s="21"/>
      <c r="AG59" s="21"/>
      <c r="AH59" s="21"/>
      <c r="AI59" s="21"/>
      <c r="AJ59" s="21"/>
      <c r="AK59" s="78"/>
    </row>
    <row r="60" spans="1:37" s="11" customFormat="1" ht="31.5" x14ac:dyDescent="0.25">
      <c r="A60" s="66">
        <v>38</v>
      </c>
      <c r="B60" s="71" t="s">
        <v>127</v>
      </c>
      <c r="C60" s="30"/>
      <c r="D60" s="94">
        <v>7.44</v>
      </c>
      <c r="E60" s="18">
        <v>0.72458018000000002</v>
      </c>
      <c r="F60" s="18"/>
      <c r="G60" s="18"/>
      <c r="H60" s="18"/>
      <c r="I60" s="18">
        <v>0.72458018000000002</v>
      </c>
      <c r="J60" s="95">
        <v>2.9760000000000004</v>
      </c>
      <c r="K60" s="94">
        <v>0</v>
      </c>
      <c r="L60" s="95">
        <v>4.4640000000000004</v>
      </c>
      <c r="M60" s="18"/>
      <c r="N60" s="18">
        <v>0.72458018000000002</v>
      </c>
      <c r="O60" s="18">
        <v>0</v>
      </c>
      <c r="P60" s="18"/>
      <c r="Q60" s="18"/>
      <c r="R60" s="18"/>
      <c r="S60" s="19"/>
      <c r="T60" s="19"/>
      <c r="U60" s="19"/>
      <c r="V60" s="19"/>
      <c r="W60" s="110"/>
      <c r="X60" s="52"/>
      <c r="Y60" s="47"/>
      <c r="Z60" s="50"/>
      <c r="AA60" s="52"/>
      <c r="AB60" s="52"/>
      <c r="AC60" s="52"/>
      <c r="AD60" s="21"/>
      <c r="AE60" s="78"/>
      <c r="AF60" s="21"/>
      <c r="AG60" s="21"/>
      <c r="AH60" s="21"/>
      <c r="AI60" s="21"/>
      <c r="AJ60" s="21"/>
      <c r="AK60" s="78"/>
    </row>
    <row r="61" spans="1:37" s="11" customFormat="1" ht="31.5" x14ac:dyDescent="0.25">
      <c r="A61" s="66">
        <v>39</v>
      </c>
      <c r="B61" s="64" t="s">
        <v>128</v>
      </c>
      <c r="C61" s="30"/>
      <c r="D61" s="94">
        <v>8.7680000000000007</v>
      </c>
      <c r="E61" s="18">
        <v>0.86138466400000002</v>
      </c>
      <c r="F61" s="18"/>
      <c r="G61" s="18"/>
      <c r="H61" s="18"/>
      <c r="I61" s="18">
        <v>0.34455386400000004</v>
      </c>
      <c r="J61" s="95">
        <v>3.5072000000000005</v>
      </c>
      <c r="K61" s="94">
        <v>0.51683079999999992</v>
      </c>
      <c r="L61" s="95">
        <v>5.2607999999999997</v>
      </c>
      <c r="M61" s="18"/>
      <c r="N61" s="18">
        <v>0.86138466000000002</v>
      </c>
      <c r="O61" s="18">
        <v>0.86138466000000002</v>
      </c>
      <c r="P61" s="18"/>
      <c r="Q61" s="18"/>
      <c r="R61" s="18"/>
      <c r="S61" s="19"/>
      <c r="T61" s="19"/>
      <c r="U61" s="19"/>
      <c r="V61" s="19"/>
      <c r="W61" s="110"/>
      <c r="X61" s="52"/>
      <c r="Y61" s="47"/>
      <c r="Z61" s="50"/>
      <c r="AA61" s="52"/>
      <c r="AB61" s="52"/>
      <c r="AC61" s="52"/>
      <c r="AD61" s="21"/>
      <c r="AE61" s="78"/>
      <c r="AF61" s="21"/>
      <c r="AG61" s="21"/>
      <c r="AH61" s="21"/>
      <c r="AI61" s="21"/>
      <c r="AJ61" s="21"/>
      <c r="AK61" s="78"/>
    </row>
    <row r="62" spans="1:37" s="11" customFormat="1" ht="47.25" x14ac:dyDescent="0.25">
      <c r="A62" s="66">
        <v>40</v>
      </c>
      <c r="B62" s="64" t="s">
        <v>129</v>
      </c>
      <c r="C62" s="30"/>
      <c r="D62" s="94">
        <v>9.8760000000000012</v>
      </c>
      <c r="E62" s="18">
        <v>0.910365282</v>
      </c>
      <c r="F62" s="18"/>
      <c r="G62" s="18"/>
      <c r="H62" s="18"/>
      <c r="I62" s="18">
        <v>0.36414611200000002</v>
      </c>
      <c r="J62" s="95">
        <v>3.9504000000000006</v>
      </c>
      <c r="K62" s="94">
        <v>0.54621916999999998</v>
      </c>
      <c r="L62" s="95">
        <v>5.9256000000000011</v>
      </c>
      <c r="M62" s="18"/>
      <c r="N62" s="18">
        <v>0.91036527999999994</v>
      </c>
      <c r="O62" s="18">
        <v>0.91036527999999994</v>
      </c>
      <c r="P62" s="18"/>
      <c r="Q62" s="18"/>
      <c r="R62" s="18"/>
      <c r="S62" s="19"/>
      <c r="T62" s="19"/>
      <c r="U62" s="19"/>
      <c r="V62" s="19"/>
      <c r="W62" s="110"/>
      <c r="X62" s="52"/>
      <c r="Y62" s="47"/>
      <c r="Z62" s="50"/>
      <c r="AA62" s="52"/>
      <c r="AB62" s="52"/>
      <c r="AC62" s="52"/>
      <c r="AD62" s="21"/>
      <c r="AE62" s="78"/>
      <c r="AF62" s="21"/>
      <c r="AG62" s="21"/>
      <c r="AH62" s="21"/>
      <c r="AI62" s="21"/>
      <c r="AJ62" s="21"/>
      <c r="AK62" s="78"/>
    </row>
    <row r="63" spans="1:37" s="11" customFormat="1" ht="31.5" x14ac:dyDescent="0.25">
      <c r="A63" s="66">
        <v>41</v>
      </c>
      <c r="B63" s="71" t="s">
        <v>130</v>
      </c>
      <c r="C63" s="30"/>
      <c r="D63" s="94">
        <v>8.0960000000000001</v>
      </c>
      <c r="E63" s="18">
        <v>0.80105126399999993</v>
      </c>
      <c r="F63" s="18"/>
      <c r="G63" s="18"/>
      <c r="H63" s="18"/>
      <c r="I63" s="18">
        <v>0.32042050399999999</v>
      </c>
      <c r="J63" s="95">
        <v>3.2384000000000004</v>
      </c>
      <c r="K63" s="94">
        <v>0.48063075999999993</v>
      </c>
      <c r="L63" s="95">
        <v>4.8575999999999997</v>
      </c>
      <c r="M63" s="18"/>
      <c r="N63" s="18">
        <v>0.80105125999999993</v>
      </c>
      <c r="O63" s="18">
        <v>0.80105125999999993</v>
      </c>
      <c r="P63" s="18"/>
      <c r="Q63" s="18"/>
      <c r="R63" s="18"/>
      <c r="S63" s="19"/>
      <c r="T63" s="19"/>
      <c r="U63" s="19"/>
      <c r="V63" s="19"/>
      <c r="W63" s="110"/>
      <c r="X63" s="52"/>
      <c r="Y63" s="47"/>
      <c r="Z63" s="50"/>
      <c r="AA63" s="52"/>
      <c r="AB63" s="52"/>
      <c r="AC63" s="52"/>
      <c r="AD63" s="21"/>
      <c r="AE63" s="78"/>
      <c r="AF63" s="21"/>
      <c r="AG63" s="21"/>
      <c r="AH63" s="21"/>
      <c r="AI63" s="21"/>
      <c r="AJ63" s="21"/>
      <c r="AK63" s="78"/>
    </row>
    <row r="64" spans="1:37" s="11" customFormat="1" ht="47.25" x14ac:dyDescent="0.25">
      <c r="A64" s="66">
        <v>42</v>
      </c>
      <c r="B64" s="71" t="s">
        <v>131</v>
      </c>
      <c r="C64" s="30"/>
      <c r="D64" s="94">
        <v>7.91</v>
      </c>
      <c r="E64" s="18">
        <v>0.76426948000000006</v>
      </c>
      <c r="F64" s="18"/>
      <c r="G64" s="18"/>
      <c r="H64" s="18"/>
      <c r="I64" s="18">
        <v>0.76426948000000006</v>
      </c>
      <c r="J64" s="95">
        <v>3.1640000000000001</v>
      </c>
      <c r="K64" s="94">
        <v>0</v>
      </c>
      <c r="L64" s="95">
        <v>4.7460000000000004</v>
      </c>
      <c r="M64" s="18"/>
      <c r="N64" s="18">
        <v>0.76426948000000006</v>
      </c>
      <c r="O64" s="18">
        <v>0</v>
      </c>
      <c r="P64" s="18"/>
      <c r="Q64" s="18"/>
      <c r="R64" s="18"/>
      <c r="S64" s="19"/>
      <c r="T64" s="19"/>
      <c r="U64" s="19"/>
      <c r="V64" s="19"/>
      <c r="W64" s="110"/>
      <c r="X64" s="52"/>
      <c r="Y64" s="47"/>
      <c r="Z64" s="50"/>
      <c r="AA64" s="52"/>
      <c r="AB64" s="52"/>
      <c r="AC64" s="52"/>
      <c r="AD64" s="21"/>
      <c r="AE64" s="78"/>
      <c r="AF64" s="21"/>
      <c r="AG64" s="21"/>
      <c r="AH64" s="21"/>
      <c r="AI64" s="21"/>
      <c r="AJ64" s="21"/>
      <c r="AK64" s="78"/>
    </row>
    <row r="65" spans="1:37" s="11" customFormat="1" ht="47.25" x14ac:dyDescent="0.25">
      <c r="A65" s="66">
        <v>43</v>
      </c>
      <c r="B65" s="71" t="s">
        <v>132</v>
      </c>
      <c r="C65" s="30"/>
      <c r="D65" s="94">
        <v>3.84</v>
      </c>
      <c r="E65" s="18">
        <v>0.37295670000000003</v>
      </c>
      <c r="F65" s="18"/>
      <c r="G65" s="18"/>
      <c r="H65" s="18"/>
      <c r="I65" s="18">
        <v>0.37295670000000003</v>
      </c>
      <c r="J65" s="95">
        <v>1.536</v>
      </c>
      <c r="K65" s="94">
        <v>0</v>
      </c>
      <c r="L65" s="95">
        <v>2.3039999999999998</v>
      </c>
      <c r="M65" s="18"/>
      <c r="N65" s="18">
        <v>0.37295670000000003</v>
      </c>
      <c r="O65" s="18">
        <v>0</v>
      </c>
      <c r="P65" s="18"/>
      <c r="Q65" s="18"/>
      <c r="R65" s="18"/>
      <c r="S65" s="19"/>
      <c r="T65" s="19"/>
      <c r="U65" s="19"/>
      <c r="V65" s="19"/>
      <c r="W65" s="110"/>
      <c r="X65" s="52"/>
      <c r="Y65" s="47"/>
      <c r="Z65" s="50"/>
      <c r="AA65" s="52"/>
      <c r="AB65" s="52"/>
      <c r="AC65" s="52"/>
      <c r="AD65" s="21"/>
      <c r="AE65" s="78"/>
      <c r="AF65" s="21"/>
      <c r="AG65" s="21"/>
      <c r="AH65" s="21"/>
      <c r="AI65" s="21"/>
      <c r="AJ65" s="21"/>
      <c r="AK65" s="78"/>
    </row>
    <row r="66" spans="1:37" s="11" customFormat="1" ht="47.25" x14ac:dyDescent="0.25">
      <c r="A66" s="66">
        <v>44</v>
      </c>
      <c r="B66" s="71" t="s">
        <v>133</v>
      </c>
      <c r="C66" s="30"/>
      <c r="D66" s="94">
        <v>5.46</v>
      </c>
      <c r="E66" s="18">
        <v>0.52584222000000003</v>
      </c>
      <c r="F66" s="18"/>
      <c r="G66" s="18"/>
      <c r="H66" s="18"/>
      <c r="I66" s="18">
        <v>0.52584222000000003</v>
      </c>
      <c r="J66" s="95">
        <v>2.1840000000000002</v>
      </c>
      <c r="K66" s="94">
        <v>0</v>
      </c>
      <c r="L66" s="95">
        <v>3.2759999999999998</v>
      </c>
      <c r="M66" s="18"/>
      <c r="N66" s="18">
        <v>0.52584222000000003</v>
      </c>
      <c r="O66" s="18">
        <v>0</v>
      </c>
      <c r="P66" s="18"/>
      <c r="Q66" s="18"/>
      <c r="R66" s="18"/>
      <c r="S66" s="19"/>
      <c r="T66" s="19"/>
      <c r="U66" s="19"/>
      <c r="V66" s="19"/>
      <c r="W66" s="110"/>
      <c r="X66" s="52"/>
      <c r="Y66" s="47"/>
      <c r="Z66" s="50"/>
      <c r="AA66" s="52"/>
      <c r="AB66" s="52"/>
      <c r="AC66" s="52"/>
      <c r="AD66" s="21"/>
      <c r="AE66" s="78"/>
      <c r="AF66" s="21"/>
      <c r="AG66" s="21"/>
      <c r="AH66" s="21"/>
      <c r="AI66" s="21"/>
      <c r="AJ66" s="21"/>
      <c r="AK66" s="78"/>
    </row>
    <row r="67" spans="1:37" s="11" customFormat="1" x14ac:dyDescent="0.25">
      <c r="A67" s="66">
        <v>45</v>
      </c>
      <c r="B67" s="61" t="s">
        <v>51</v>
      </c>
      <c r="C67" s="30"/>
      <c r="D67" s="94"/>
      <c r="E67" s="18">
        <v>0</v>
      </c>
      <c r="F67" s="18"/>
      <c r="G67" s="18"/>
      <c r="H67" s="18"/>
      <c r="I67" s="18"/>
      <c r="J67" s="95">
        <v>0</v>
      </c>
      <c r="K67" s="94">
        <v>0</v>
      </c>
      <c r="L67" s="95">
        <v>0</v>
      </c>
      <c r="M67" s="18"/>
      <c r="N67" s="18">
        <v>0</v>
      </c>
      <c r="O67" s="18">
        <v>0</v>
      </c>
      <c r="P67" s="18"/>
      <c r="Q67" s="18"/>
      <c r="R67" s="18"/>
      <c r="S67" s="19"/>
      <c r="T67" s="19"/>
      <c r="U67" s="19"/>
      <c r="V67" s="19"/>
      <c r="W67" s="110"/>
      <c r="X67" s="52"/>
      <c r="Y67" s="47"/>
      <c r="Z67" s="50"/>
      <c r="AA67" s="52"/>
      <c r="AB67" s="52"/>
      <c r="AC67" s="52"/>
      <c r="AD67" s="21"/>
      <c r="AE67" s="78"/>
      <c r="AF67" s="21"/>
      <c r="AG67" s="21"/>
      <c r="AH67" s="21"/>
      <c r="AI67" s="21"/>
      <c r="AJ67" s="21"/>
      <c r="AK67" s="78"/>
    </row>
    <row r="68" spans="1:37" s="11" customFormat="1" ht="31.5" x14ac:dyDescent="0.25">
      <c r="A68" s="66">
        <v>46</v>
      </c>
      <c r="B68" s="65" t="s">
        <v>134</v>
      </c>
      <c r="C68" s="30"/>
      <c r="D68" s="94">
        <v>3.84</v>
      </c>
      <c r="E68" s="18">
        <v>0.37064271999999998</v>
      </c>
      <c r="F68" s="18"/>
      <c r="G68" s="18"/>
      <c r="H68" s="18"/>
      <c r="I68" s="18">
        <v>0.37064271999999998</v>
      </c>
      <c r="J68" s="95">
        <v>1.536</v>
      </c>
      <c r="K68" s="94">
        <v>0</v>
      </c>
      <c r="L68" s="95">
        <v>2.3039999999999998</v>
      </c>
      <c r="M68" s="18"/>
      <c r="N68" s="18">
        <v>0.37064271999999998</v>
      </c>
      <c r="O68" s="18">
        <v>0</v>
      </c>
      <c r="P68" s="18"/>
      <c r="Q68" s="18"/>
      <c r="R68" s="18"/>
      <c r="S68" s="19"/>
      <c r="T68" s="19"/>
      <c r="U68" s="19"/>
      <c r="V68" s="19"/>
      <c r="W68" s="110"/>
      <c r="X68" s="52"/>
      <c r="Y68" s="47"/>
      <c r="Z68" s="50"/>
      <c r="AA68" s="52"/>
      <c r="AB68" s="52"/>
      <c r="AC68" s="52"/>
      <c r="AD68" s="21"/>
      <c r="AE68" s="78"/>
      <c r="AF68" s="21"/>
      <c r="AG68" s="21"/>
      <c r="AH68" s="21"/>
      <c r="AI68" s="21"/>
      <c r="AJ68" s="21"/>
      <c r="AK68" s="78"/>
    </row>
    <row r="69" spans="1:37" s="11" customFormat="1" x14ac:dyDescent="0.25">
      <c r="A69" s="66">
        <v>47</v>
      </c>
      <c r="B69" s="59" t="s">
        <v>52</v>
      </c>
      <c r="C69" s="30"/>
      <c r="D69" s="94"/>
      <c r="E69" s="18">
        <v>0</v>
      </c>
      <c r="F69" s="18"/>
      <c r="G69" s="18"/>
      <c r="H69" s="18"/>
      <c r="I69" s="18">
        <v>0</v>
      </c>
      <c r="J69" s="95">
        <v>0</v>
      </c>
      <c r="K69" s="94"/>
      <c r="L69" s="95">
        <v>0</v>
      </c>
      <c r="M69" s="18"/>
      <c r="N69" s="18">
        <v>0</v>
      </c>
      <c r="O69" s="18">
        <v>0</v>
      </c>
      <c r="P69" s="18"/>
      <c r="Q69" s="18"/>
      <c r="R69" s="18"/>
      <c r="S69" s="19"/>
      <c r="T69" s="19"/>
      <c r="U69" s="19"/>
      <c r="V69" s="19"/>
      <c r="W69" s="110"/>
      <c r="X69" s="52"/>
      <c r="Y69" s="47"/>
      <c r="Z69" s="50"/>
      <c r="AA69" s="52"/>
      <c r="AB69" s="52"/>
      <c r="AC69" s="52"/>
      <c r="AD69" s="21"/>
      <c r="AE69" s="78"/>
      <c r="AF69" s="21"/>
      <c r="AG69" s="21"/>
      <c r="AH69" s="21"/>
      <c r="AI69" s="21"/>
      <c r="AJ69" s="21"/>
      <c r="AK69" s="78"/>
    </row>
    <row r="70" spans="1:37" s="11" customFormat="1" ht="31.5" x14ac:dyDescent="0.25">
      <c r="A70" s="66">
        <v>48</v>
      </c>
      <c r="B70" s="64" t="s">
        <v>135</v>
      </c>
      <c r="C70" s="30"/>
      <c r="D70" s="94">
        <v>2</v>
      </c>
      <c r="E70" s="18">
        <v>0</v>
      </c>
      <c r="F70" s="18"/>
      <c r="G70" s="18"/>
      <c r="H70" s="18"/>
      <c r="I70" s="18"/>
      <c r="J70" s="95">
        <v>0.8</v>
      </c>
      <c r="K70" s="94"/>
      <c r="L70" s="95">
        <v>1.2</v>
      </c>
      <c r="M70" s="18"/>
      <c r="N70" s="18">
        <v>0</v>
      </c>
      <c r="O70" s="18">
        <v>0</v>
      </c>
      <c r="P70" s="18"/>
      <c r="Q70" s="18"/>
      <c r="R70" s="18"/>
      <c r="S70" s="19"/>
      <c r="T70" s="19"/>
      <c r="U70" s="19"/>
      <c r="V70" s="19"/>
      <c r="W70" s="126"/>
      <c r="X70" s="52"/>
      <c r="Y70" s="47"/>
      <c r="Z70" s="50"/>
      <c r="AA70" s="52"/>
      <c r="AB70" s="52"/>
      <c r="AC70" s="52"/>
      <c r="AD70" s="21"/>
      <c r="AE70" s="78"/>
      <c r="AF70" s="21"/>
      <c r="AG70" s="21"/>
      <c r="AH70" s="21"/>
      <c r="AI70" s="21"/>
      <c r="AJ70" s="21"/>
      <c r="AK70" s="78"/>
    </row>
    <row r="71" spans="1:37" s="11" customFormat="1" x14ac:dyDescent="0.25">
      <c r="A71" s="66">
        <v>49</v>
      </c>
      <c r="B71" s="55" t="s">
        <v>136</v>
      </c>
      <c r="C71" s="30"/>
      <c r="D71" s="94">
        <v>17.7</v>
      </c>
      <c r="E71" s="18">
        <v>0.67216159600000014</v>
      </c>
      <c r="F71" s="18"/>
      <c r="G71" s="18"/>
      <c r="H71" s="18"/>
      <c r="I71" s="18">
        <v>0.60652141600000009</v>
      </c>
      <c r="J71" s="95">
        <v>7.08</v>
      </c>
      <c r="K71" s="94">
        <v>6.5640180000000006E-2</v>
      </c>
      <c r="L71" s="95">
        <v>10.62</v>
      </c>
      <c r="M71" s="18"/>
      <c r="N71" s="18">
        <v>1.5818437200000002</v>
      </c>
      <c r="O71" s="18">
        <v>1.5818437200000002</v>
      </c>
      <c r="P71" s="18"/>
      <c r="Q71" s="18"/>
      <c r="R71" s="18"/>
      <c r="S71" s="19"/>
      <c r="T71" s="19"/>
      <c r="U71" s="19"/>
      <c r="V71" s="19"/>
      <c r="W71" s="110"/>
      <c r="X71" s="52"/>
      <c r="Y71" s="47"/>
      <c r="Z71" s="50"/>
      <c r="AA71" s="52"/>
      <c r="AB71" s="52"/>
      <c r="AC71" s="52"/>
      <c r="AD71" s="21"/>
      <c r="AE71" s="78"/>
      <c r="AF71" s="21"/>
      <c r="AG71" s="21"/>
      <c r="AH71" s="21"/>
      <c r="AI71" s="21"/>
      <c r="AJ71" s="21"/>
      <c r="AK71" s="78"/>
    </row>
    <row r="72" spans="1:37" s="11" customFormat="1" ht="47.25" x14ac:dyDescent="0.25">
      <c r="A72" s="66">
        <v>50</v>
      </c>
      <c r="B72" s="64" t="s">
        <v>137</v>
      </c>
      <c r="C72" s="30"/>
      <c r="D72" s="94">
        <v>25.600000000000005</v>
      </c>
      <c r="E72" s="18">
        <v>1.1069650819999999</v>
      </c>
      <c r="F72" s="18"/>
      <c r="G72" s="18"/>
      <c r="H72" s="18"/>
      <c r="I72" s="18">
        <v>0.442786032</v>
      </c>
      <c r="J72" s="95">
        <v>10.240000000000002</v>
      </c>
      <c r="K72" s="94">
        <v>0.66417904999999999</v>
      </c>
      <c r="L72" s="95">
        <v>15.360000000000003</v>
      </c>
      <c r="M72" s="18"/>
      <c r="N72" s="18">
        <v>1.1069650799999999</v>
      </c>
      <c r="O72" s="18">
        <v>1.1069650799999999</v>
      </c>
      <c r="P72" s="18"/>
      <c r="Q72" s="18"/>
      <c r="R72" s="18"/>
      <c r="S72" s="19"/>
      <c r="T72" s="19"/>
      <c r="U72" s="19"/>
      <c r="V72" s="19"/>
      <c r="W72" s="110"/>
      <c r="X72" s="52"/>
      <c r="Y72" s="47"/>
      <c r="Z72" s="50"/>
      <c r="AA72" s="52"/>
      <c r="AB72" s="52"/>
      <c r="AC72" s="52"/>
      <c r="AD72" s="21"/>
      <c r="AE72" s="78"/>
      <c r="AF72" s="21"/>
      <c r="AG72" s="21"/>
      <c r="AH72" s="21"/>
      <c r="AI72" s="21"/>
      <c r="AJ72" s="21"/>
      <c r="AK72" s="78"/>
    </row>
    <row r="73" spans="1:37" s="11" customFormat="1" ht="47.25" x14ac:dyDescent="0.25">
      <c r="A73" s="66">
        <v>51</v>
      </c>
      <c r="B73" s="64" t="s">
        <v>138</v>
      </c>
      <c r="C73" s="30"/>
      <c r="D73" s="94">
        <v>10.879999999999999</v>
      </c>
      <c r="E73" s="18">
        <v>1.4205028799999999</v>
      </c>
      <c r="F73" s="18"/>
      <c r="G73" s="18"/>
      <c r="H73" s="18"/>
      <c r="I73" s="18">
        <v>1.4205028799999999</v>
      </c>
      <c r="J73" s="95">
        <v>4.3519999999999994</v>
      </c>
      <c r="K73" s="94">
        <v>0</v>
      </c>
      <c r="L73" s="95">
        <v>6.5279999999999996</v>
      </c>
      <c r="M73" s="18"/>
      <c r="N73" s="18">
        <v>1.4205028799999999</v>
      </c>
      <c r="O73" s="18">
        <v>0</v>
      </c>
      <c r="P73" s="18"/>
      <c r="Q73" s="18"/>
      <c r="R73" s="18"/>
      <c r="S73" s="19"/>
      <c r="T73" s="19"/>
      <c r="U73" s="19"/>
      <c r="V73" s="19"/>
      <c r="W73" s="110"/>
      <c r="X73" s="52"/>
      <c r="Y73" s="47"/>
      <c r="Z73" s="50"/>
      <c r="AA73" s="52"/>
      <c r="AB73" s="52"/>
      <c r="AC73" s="52"/>
      <c r="AD73" s="21"/>
      <c r="AE73" s="78"/>
      <c r="AF73" s="21"/>
      <c r="AG73" s="21"/>
      <c r="AH73" s="21"/>
      <c r="AI73" s="21"/>
      <c r="AJ73" s="21"/>
      <c r="AK73" s="78"/>
    </row>
    <row r="74" spans="1:37" s="11" customFormat="1" ht="31.5" x14ac:dyDescent="0.25">
      <c r="A74" s="66">
        <v>52</v>
      </c>
      <c r="B74" s="64" t="s">
        <v>139</v>
      </c>
      <c r="C74" s="30"/>
      <c r="D74" s="94">
        <v>11.200000000000001</v>
      </c>
      <c r="E74" s="18">
        <v>1.0989434360000001</v>
      </c>
      <c r="F74" s="18"/>
      <c r="G74" s="18"/>
      <c r="H74" s="18"/>
      <c r="I74" s="18">
        <v>0.43957737600000002</v>
      </c>
      <c r="J74" s="95">
        <v>4.4800000000000004</v>
      </c>
      <c r="K74" s="94">
        <v>0.65936606000000009</v>
      </c>
      <c r="L74" s="95">
        <v>6.7200000000000006</v>
      </c>
      <c r="M74" s="18"/>
      <c r="N74" s="18">
        <v>1.09894344</v>
      </c>
      <c r="O74" s="18">
        <v>1.09894344</v>
      </c>
      <c r="P74" s="18"/>
      <c r="Q74" s="18"/>
      <c r="R74" s="18"/>
      <c r="S74" s="19"/>
      <c r="T74" s="19"/>
      <c r="U74" s="19"/>
      <c r="V74" s="19"/>
      <c r="W74" s="110"/>
      <c r="X74" s="52"/>
      <c r="Y74" s="47"/>
      <c r="Z74" s="50"/>
      <c r="AA74" s="52"/>
      <c r="AB74" s="52"/>
      <c r="AC74" s="52"/>
      <c r="AD74" s="21"/>
      <c r="AE74" s="78"/>
      <c r="AF74" s="21"/>
      <c r="AG74" s="21"/>
      <c r="AH74" s="21"/>
      <c r="AI74" s="21"/>
      <c r="AJ74" s="21"/>
      <c r="AK74" s="78"/>
    </row>
    <row r="75" spans="1:37" s="11" customFormat="1" ht="47.25" x14ac:dyDescent="0.25">
      <c r="A75" s="66">
        <v>53</v>
      </c>
      <c r="B75" s="64" t="s">
        <v>140</v>
      </c>
      <c r="C75" s="30"/>
      <c r="D75" s="94">
        <v>17.600000000000001</v>
      </c>
      <c r="E75" s="18">
        <v>1.6472068360000001</v>
      </c>
      <c r="F75" s="18"/>
      <c r="G75" s="18"/>
      <c r="H75" s="18"/>
      <c r="I75" s="18">
        <v>0.65888273600000002</v>
      </c>
      <c r="J75" s="95">
        <v>7.0400000000000009</v>
      </c>
      <c r="K75" s="94">
        <v>0.98832410000000004</v>
      </c>
      <c r="L75" s="95">
        <v>10.56</v>
      </c>
      <c r="M75" s="18"/>
      <c r="N75" s="18">
        <v>1.6472068399999999</v>
      </c>
      <c r="O75" s="18">
        <v>1.6472068399999999</v>
      </c>
      <c r="P75" s="18"/>
      <c r="Q75" s="18"/>
      <c r="R75" s="18"/>
      <c r="S75" s="19"/>
      <c r="T75" s="19"/>
      <c r="U75" s="19"/>
      <c r="V75" s="19"/>
      <c r="W75" s="110"/>
      <c r="X75" s="52"/>
      <c r="Y75" s="47"/>
      <c r="Z75" s="50"/>
      <c r="AA75" s="52"/>
      <c r="AB75" s="52"/>
      <c r="AC75" s="52"/>
      <c r="AD75" s="21"/>
      <c r="AE75" s="78"/>
      <c r="AF75" s="21"/>
      <c r="AG75" s="21"/>
      <c r="AH75" s="21"/>
      <c r="AI75" s="21"/>
      <c r="AJ75" s="21"/>
      <c r="AK75" s="78"/>
    </row>
    <row r="76" spans="1:37" s="11" customFormat="1" x14ac:dyDescent="0.25">
      <c r="A76" s="66">
        <v>54</v>
      </c>
      <c r="B76" s="103" t="s">
        <v>53</v>
      </c>
      <c r="C76" s="30"/>
      <c r="D76" s="94"/>
      <c r="E76" s="18">
        <v>0</v>
      </c>
      <c r="F76" s="18"/>
      <c r="G76" s="18"/>
      <c r="H76" s="18"/>
      <c r="I76" s="18">
        <v>0</v>
      </c>
      <c r="J76" s="95">
        <v>0</v>
      </c>
      <c r="K76" s="94">
        <v>0</v>
      </c>
      <c r="L76" s="95">
        <v>0</v>
      </c>
      <c r="M76" s="18"/>
      <c r="N76" s="18">
        <v>0</v>
      </c>
      <c r="O76" s="18">
        <v>0</v>
      </c>
      <c r="P76" s="18"/>
      <c r="Q76" s="18"/>
      <c r="R76" s="18"/>
      <c r="S76" s="19"/>
      <c r="T76" s="19"/>
      <c r="U76" s="19"/>
      <c r="V76" s="19"/>
      <c r="W76" s="110"/>
      <c r="X76" s="52"/>
      <c r="Y76" s="47"/>
      <c r="Z76" s="50"/>
      <c r="AA76" s="52"/>
      <c r="AB76" s="52"/>
      <c r="AC76" s="52"/>
      <c r="AD76" s="21"/>
      <c r="AE76" s="78"/>
      <c r="AF76" s="21"/>
      <c r="AG76" s="21"/>
      <c r="AH76" s="21"/>
      <c r="AI76" s="21"/>
      <c r="AJ76" s="21"/>
      <c r="AK76" s="78"/>
    </row>
    <row r="77" spans="1:37" s="11" customFormat="1" ht="31.5" x14ac:dyDescent="0.25">
      <c r="A77" s="66">
        <v>55</v>
      </c>
      <c r="B77" s="101" t="s">
        <v>141</v>
      </c>
      <c r="C77" s="30"/>
      <c r="D77" s="94">
        <v>40.32</v>
      </c>
      <c r="E77" s="18">
        <v>3.4411160000000001</v>
      </c>
      <c r="F77" s="18"/>
      <c r="G77" s="18"/>
      <c r="H77" s="18"/>
      <c r="I77" s="18">
        <v>1.3764464000000001</v>
      </c>
      <c r="J77" s="95">
        <v>16.128</v>
      </c>
      <c r="K77" s="94">
        <v>2.0646696000000002</v>
      </c>
      <c r="L77" s="95">
        <v>24.192</v>
      </c>
      <c r="M77" s="18"/>
      <c r="N77" s="18">
        <v>3.4411160000000001</v>
      </c>
      <c r="O77" s="18">
        <v>3.4411160000000001</v>
      </c>
      <c r="P77" s="18"/>
      <c r="Q77" s="18"/>
      <c r="R77" s="18"/>
      <c r="S77" s="19"/>
      <c r="T77" s="19"/>
      <c r="U77" s="19"/>
      <c r="V77" s="19"/>
      <c r="W77" s="110"/>
      <c r="X77" s="52"/>
      <c r="Y77" s="47"/>
      <c r="Z77" s="50"/>
      <c r="AA77" s="52"/>
      <c r="AB77" s="52"/>
      <c r="AC77" s="52"/>
      <c r="AD77" s="21"/>
      <c r="AE77" s="78"/>
      <c r="AF77" s="21"/>
      <c r="AG77" s="21"/>
      <c r="AH77" s="21"/>
      <c r="AI77" s="21"/>
      <c r="AJ77" s="21"/>
      <c r="AK77" s="78"/>
    </row>
    <row r="78" spans="1:37" s="11" customFormat="1" x14ac:dyDescent="0.25">
      <c r="A78" s="66">
        <v>56</v>
      </c>
      <c r="B78" s="61" t="s">
        <v>54</v>
      </c>
      <c r="C78" s="30"/>
      <c r="D78" s="94"/>
      <c r="E78" s="18">
        <v>0</v>
      </c>
      <c r="F78" s="18"/>
      <c r="G78" s="18"/>
      <c r="H78" s="18"/>
      <c r="I78" s="18">
        <v>0</v>
      </c>
      <c r="J78" s="95">
        <v>0</v>
      </c>
      <c r="K78" s="94">
        <v>0</v>
      </c>
      <c r="L78" s="95">
        <v>0</v>
      </c>
      <c r="M78" s="18"/>
      <c r="N78" s="18">
        <v>0</v>
      </c>
      <c r="O78" s="18">
        <v>0</v>
      </c>
      <c r="P78" s="18"/>
      <c r="Q78" s="18"/>
      <c r="R78" s="18"/>
      <c r="S78" s="19"/>
      <c r="T78" s="19"/>
      <c r="U78" s="19"/>
      <c r="V78" s="19"/>
      <c r="W78" s="110"/>
      <c r="X78" s="52"/>
      <c r="Y78" s="47"/>
      <c r="Z78" s="50"/>
      <c r="AA78" s="52"/>
      <c r="AB78" s="52"/>
      <c r="AC78" s="52"/>
      <c r="AD78" s="21"/>
      <c r="AE78" s="78"/>
      <c r="AF78" s="21"/>
      <c r="AG78" s="21"/>
      <c r="AH78" s="21"/>
      <c r="AI78" s="21"/>
      <c r="AJ78" s="21"/>
      <c r="AK78" s="78"/>
    </row>
    <row r="79" spans="1:37" s="11" customFormat="1" ht="47.25" x14ac:dyDescent="0.25">
      <c r="A79" s="66">
        <v>57</v>
      </c>
      <c r="B79" s="92" t="s">
        <v>142</v>
      </c>
      <c r="C79" s="30"/>
      <c r="D79" s="94">
        <v>6.58</v>
      </c>
      <c r="E79" s="18">
        <v>0.64717217999999999</v>
      </c>
      <c r="F79" s="18"/>
      <c r="G79" s="18"/>
      <c r="H79" s="18"/>
      <c r="I79" s="18">
        <v>0.64717217999999999</v>
      </c>
      <c r="J79" s="95">
        <v>2.6320000000000001</v>
      </c>
      <c r="K79" s="94">
        <v>0</v>
      </c>
      <c r="L79" s="95">
        <v>3.948</v>
      </c>
      <c r="M79" s="18"/>
      <c r="N79" s="18">
        <v>0.64717217999999999</v>
      </c>
      <c r="O79" s="18">
        <v>0</v>
      </c>
      <c r="P79" s="18"/>
      <c r="Q79" s="18"/>
      <c r="R79" s="18"/>
      <c r="S79" s="19"/>
      <c r="T79" s="19"/>
      <c r="U79" s="19"/>
      <c r="V79" s="19"/>
      <c r="W79" s="110"/>
      <c r="X79" s="52"/>
      <c r="Y79" s="47"/>
      <c r="Z79" s="50"/>
      <c r="AA79" s="52"/>
      <c r="AB79" s="52"/>
      <c r="AC79" s="52"/>
      <c r="AD79" s="21"/>
      <c r="AE79" s="78"/>
      <c r="AF79" s="21"/>
      <c r="AG79" s="21"/>
      <c r="AH79" s="21"/>
      <c r="AI79" s="21"/>
      <c r="AJ79" s="21"/>
      <c r="AK79" s="78"/>
    </row>
    <row r="80" spans="1:37" s="11" customFormat="1" ht="31.5" x14ac:dyDescent="0.25">
      <c r="A80" s="66">
        <v>58</v>
      </c>
      <c r="B80" s="64" t="s">
        <v>143</v>
      </c>
      <c r="C80" s="30"/>
      <c r="D80" s="94">
        <v>5.9399999999999995</v>
      </c>
      <c r="E80" s="18">
        <v>0.57867908000000001</v>
      </c>
      <c r="F80" s="18"/>
      <c r="G80" s="18"/>
      <c r="H80" s="18"/>
      <c r="I80" s="18">
        <v>0.57867908000000001</v>
      </c>
      <c r="J80" s="95">
        <v>2.3759999999999999</v>
      </c>
      <c r="K80" s="94">
        <v>0</v>
      </c>
      <c r="L80" s="95">
        <v>3.5639999999999996</v>
      </c>
      <c r="M80" s="18"/>
      <c r="N80" s="18">
        <v>0.57867908000000001</v>
      </c>
      <c r="O80" s="18">
        <v>0</v>
      </c>
      <c r="P80" s="18"/>
      <c r="Q80" s="18"/>
      <c r="R80" s="18"/>
      <c r="S80" s="19"/>
      <c r="T80" s="19"/>
      <c r="U80" s="19"/>
      <c r="V80" s="19"/>
      <c r="W80" s="110"/>
      <c r="X80" s="52"/>
      <c r="Y80" s="47"/>
      <c r="Z80" s="50"/>
      <c r="AA80" s="52"/>
      <c r="AB80" s="52"/>
      <c r="AC80" s="52"/>
      <c r="AD80" s="21"/>
      <c r="AE80" s="78"/>
      <c r="AF80" s="21"/>
      <c r="AG80" s="21"/>
      <c r="AH80" s="21"/>
      <c r="AI80" s="21"/>
      <c r="AJ80" s="21"/>
      <c r="AK80" s="78"/>
    </row>
    <row r="81" spans="1:40" ht="31.5" x14ac:dyDescent="0.25">
      <c r="A81" s="66">
        <v>59</v>
      </c>
      <c r="B81" s="92" t="s">
        <v>144</v>
      </c>
      <c r="C81" s="30"/>
      <c r="D81" s="94">
        <v>9.6519999999999992</v>
      </c>
      <c r="E81" s="18">
        <v>0.95862728000000008</v>
      </c>
      <c r="F81" s="18"/>
      <c r="G81" s="18"/>
      <c r="H81" s="18"/>
      <c r="I81" s="18">
        <v>0.95862728000000008</v>
      </c>
      <c r="J81" s="95">
        <v>3.8607999999999998</v>
      </c>
      <c r="K81" s="94">
        <v>0</v>
      </c>
      <c r="L81" s="95">
        <v>5.7911999999999999</v>
      </c>
      <c r="M81" s="18"/>
      <c r="N81" s="18">
        <v>0.95862728000000008</v>
      </c>
      <c r="O81" s="18">
        <v>0</v>
      </c>
      <c r="P81" s="18"/>
      <c r="Q81" s="18"/>
      <c r="R81" s="18"/>
      <c r="S81" s="19"/>
      <c r="T81" s="19"/>
      <c r="U81" s="19"/>
      <c r="V81" s="19"/>
      <c r="W81" s="110"/>
      <c r="X81" s="52"/>
      <c r="Y81" s="47"/>
      <c r="Z81" s="50"/>
      <c r="AA81" s="52"/>
      <c r="AB81" s="52"/>
      <c r="AC81" s="52"/>
      <c r="AE81" s="78"/>
      <c r="AK81" s="78"/>
      <c r="AL81" s="11"/>
      <c r="AM81" s="11"/>
      <c r="AN81" s="11"/>
    </row>
    <row r="82" spans="1:40" x14ac:dyDescent="0.25">
      <c r="A82" s="66">
        <v>60</v>
      </c>
      <c r="B82" s="93" t="s">
        <v>145</v>
      </c>
      <c r="C82" s="30"/>
      <c r="D82" s="94"/>
      <c r="E82" s="18">
        <v>0</v>
      </c>
      <c r="F82" s="18"/>
      <c r="G82" s="18"/>
      <c r="H82" s="18"/>
      <c r="I82" s="18"/>
      <c r="J82" s="95">
        <v>0</v>
      </c>
      <c r="K82" s="94"/>
      <c r="L82" s="95">
        <v>0</v>
      </c>
      <c r="M82" s="18"/>
      <c r="N82" s="18"/>
      <c r="O82" s="18"/>
      <c r="P82" s="18"/>
      <c r="Q82" s="18"/>
      <c r="R82" s="18"/>
      <c r="S82" s="19"/>
      <c r="T82" s="19"/>
      <c r="U82" s="19"/>
      <c r="V82" s="19"/>
      <c r="W82" s="110"/>
      <c r="X82" s="52"/>
      <c r="Y82" s="47"/>
      <c r="Z82" s="50"/>
      <c r="AA82" s="52"/>
      <c r="AB82" s="52"/>
      <c r="AC82" s="52"/>
      <c r="AE82" s="78"/>
      <c r="AK82" s="78"/>
      <c r="AL82" s="11"/>
      <c r="AM82" s="11"/>
      <c r="AN82" s="11"/>
    </row>
    <row r="83" spans="1:40" ht="31.5" x14ac:dyDescent="0.25">
      <c r="A83" s="66">
        <v>61</v>
      </c>
      <c r="B83" s="64" t="s">
        <v>146</v>
      </c>
      <c r="C83" s="30"/>
      <c r="D83" s="94">
        <v>70.8</v>
      </c>
      <c r="E83" s="18">
        <v>13.808966432000002</v>
      </c>
      <c r="F83" s="18"/>
      <c r="G83" s="18"/>
      <c r="H83" s="18"/>
      <c r="I83" s="18">
        <v>6.2147498520000006</v>
      </c>
      <c r="J83" s="95">
        <v>28.32</v>
      </c>
      <c r="K83" s="94">
        <v>7.5942165800000012</v>
      </c>
      <c r="L83" s="95">
        <v>42.48</v>
      </c>
      <c r="M83" s="18"/>
      <c r="N83" s="18">
        <v>13.808966439999999</v>
      </c>
      <c r="O83" s="18">
        <v>12.63711556</v>
      </c>
      <c r="P83" s="18"/>
      <c r="Q83" s="18"/>
      <c r="R83" s="18"/>
      <c r="S83" s="19"/>
      <c r="T83" s="19"/>
      <c r="U83" s="19"/>
      <c r="V83" s="19"/>
      <c r="W83" s="110"/>
      <c r="X83" s="52"/>
      <c r="Y83" s="47"/>
      <c r="Z83" s="50"/>
      <c r="AA83" s="52"/>
      <c r="AB83" s="52"/>
      <c r="AC83" s="52"/>
      <c r="AE83" s="78"/>
      <c r="AK83" s="78"/>
      <c r="AL83" s="11"/>
      <c r="AM83" s="11"/>
      <c r="AN83" s="11"/>
    </row>
    <row r="84" spans="1:40" ht="63" x14ac:dyDescent="0.25">
      <c r="A84" s="66">
        <v>62</v>
      </c>
      <c r="B84" s="116" t="s">
        <v>147</v>
      </c>
      <c r="C84" s="30"/>
      <c r="D84" s="94">
        <v>454.11399999999998</v>
      </c>
      <c r="E84" s="18">
        <v>223.38338754</v>
      </c>
      <c r="F84" s="18"/>
      <c r="G84" s="18"/>
      <c r="H84" s="18"/>
      <c r="I84" s="18">
        <v>102.29424607999999</v>
      </c>
      <c r="J84" s="95">
        <v>181.6456</v>
      </c>
      <c r="K84" s="94">
        <v>121.08914146000002</v>
      </c>
      <c r="L84" s="95">
        <v>272.46839999999997</v>
      </c>
      <c r="M84" s="18"/>
      <c r="N84" s="18">
        <v>0</v>
      </c>
      <c r="O84" s="18">
        <v>0</v>
      </c>
      <c r="P84" s="18"/>
      <c r="Q84" s="18"/>
      <c r="R84" s="18"/>
      <c r="S84" s="19"/>
      <c r="T84" s="19"/>
      <c r="U84" s="19"/>
      <c r="V84" s="19"/>
      <c r="W84" s="110"/>
      <c r="X84" s="52"/>
      <c r="Y84" s="47"/>
      <c r="Z84" s="50"/>
      <c r="AA84" s="52"/>
      <c r="AB84" s="52"/>
      <c r="AC84" s="52"/>
      <c r="AE84" s="78"/>
      <c r="AK84" s="78"/>
      <c r="AL84" s="11"/>
      <c r="AM84" s="11"/>
      <c r="AN84" s="11"/>
    </row>
    <row r="85" spans="1:40" ht="63" x14ac:dyDescent="0.25">
      <c r="A85" s="66">
        <v>63</v>
      </c>
      <c r="B85" s="92" t="s">
        <v>148</v>
      </c>
      <c r="C85" s="30"/>
      <c r="D85" s="94">
        <v>65.524000000000001</v>
      </c>
      <c r="E85" s="18">
        <v>1.2684074080000003</v>
      </c>
      <c r="F85" s="18"/>
      <c r="G85" s="18"/>
      <c r="H85" s="18"/>
      <c r="I85" s="18">
        <v>1.2684074080000003</v>
      </c>
      <c r="J85" s="95">
        <v>26.209600000000002</v>
      </c>
      <c r="K85" s="94">
        <v>0</v>
      </c>
      <c r="L85" s="95">
        <v>39.314399999999999</v>
      </c>
      <c r="M85" s="18"/>
      <c r="N85" s="18">
        <v>3.1200568</v>
      </c>
      <c r="O85" s="18">
        <v>3.08608232</v>
      </c>
      <c r="P85" s="18"/>
      <c r="Q85" s="18"/>
      <c r="R85" s="18"/>
      <c r="S85" s="19"/>
      <c r="T85" s="19"/>
      <c r="U85" s="19"/>
      <c r="V85" s="19"/>
      <c r="W85" s="110"/>
      <c r="X85" s="52"/>
      <c r="Y85" s="47"/>
      <c r="Z85" s="50"/>
      <c r="AA85" s="52"/>
      <c r="AB85" s="52"/>
      <c r="AC85" s="52"/>
      <c r="AE85" s="78"/>
      <c r="AK85" s="78"/>
      <c r="AL85" s="11"/>
      <c r="AM85" s="11"/>
      <c r="AN85" s="11"/>
    </row>
    <row r="86" spans="1:40" ht="63" x14ac:dyDescent="0.25">
      <c r="A86" s="66">
        <v>64</v>
      </c>
      <c r="B86" s="92" t="s">
        <v>149</v>
      </c>
      <c r="C86" s="30"/>
      <c r="D86" s="94">
        <v>102.3</v>
      </c>
      <c r="E86" s="18">
        <v>2.1102360200000003</v>
      </c>
      <c r="F86" s="18"/>
      <c r="G86" s="18"/>
      <c r="H86" s="18"/>
      <c r="I86" s="18">
        <v>0.99345853000000006</v>
      </c>
      <c r="J86" s="95">
        <v>40.92</v>
      </c>
      <c r="K86" s="94">
        <v>1.1167774900000003</v>
      </c>
      <c r="L86" s="95">
        <v>61.379999999999995</v>
      </c>
      <c r="M86" s="18"/>
      <c r="N86" s="18">
        <v>5.7066393000000009</v>
      </c>
      <c r="O86" s="18">
        <v>5.7066393000000009</v>
      </c>
      <c r="P86" s="18"/>
      <c r="Q86" s="18"/>
      <c r="R86" s="18"/>
      <c r="S86" s="19"/>
      <c r="T86" s="19"/>
      <c r="U86" s="19"/>
      <c r="V86" s="19"/>
      <c r="W86" s="110"/>
      <c r="X86" s="52"/>
      <c r="Y86" s="47"/>
      <c r="Z86" s="50"/>
      <c r="AA86" s="52"/>
      <c r="AB86" s="52"/>
      <c r="AC86" s="52"/>
      <c r="AE86" s="78"/>
      <c r="AK86" s="78"/>
      <c r="AL86" s="11"/>
      <c r="AM86" s="11"/>
      <c r="AN86" s="11"/>
    </row>
    <row r="87" spans="1:40" x14ac:dyDescent="0.25">
      <c r="A87" s="66">
        <v>65</v>
      </c>
      <c r="B87" s="92" t="s">
        <v>150</v>
      </c>
      <c r="C87" s="30"/>
      <c r="D87" s="94">
        <v>8.9521975299999994</v>
      </c>
      <c r="E87" s="18">
        <v>8.9521975099999995</v>
      </c>
      <c r="F87" s="94">
        <v>8.9521975299999994</v>
      </c>
      <c r="G87" s="18">
        <v>8.9521975099999995</v>
      </c>
      <c r="H87" s="18"/>
      <c r="I87" s="18"/>
      <c r="J87" s="95"/>
      <c r="K87" s="94"/>
      <c r="L87" s="95"/>
      <c r="M87" s="18"/>
      <c r="N87" s="18">
        <v>8.9521975099999995</v>
      </c>
      <c r="O87" s="18"/>
      <c r="P87" s="18">
        <v>7.7392680593220344</v>
      </c>
      <c r="Q87" s="18"/>
      <c r="R87" s="18"/>
      <c r="S87" s="19"/>
      <c r="T87" s="19"/>
      <c r="U87" s="19"/>
      <c r="V87" s="19"/>
      <c r="W87" s="110"/>
      <c r="X87" s="52"/>
      <c r="Y87" s="47"/>
      <c r="Z87" s="50"/>
      <c r="AA87" s="52"/>
      <c r="AB87" s="52"/>
      <c r="AC87" s="52"/>
      <c r="AE87" s="78"/>
      <c r="AK87" s="78"/>
      <c r="AL87" s="11"/>
      <c r="AM87" s="11"/>
      <c r="AN87" s="11"/>
    </row>
    <row r="88" spans="1:40" x14ac:dyDescent="0.25">
      <c r="A88" s="66">
        <v>66</v>
      </c>
      <c r="B88" s="92" t="s">
        <v>151</v>
      </c>
      <c r="C88" s="30"/>
      <c r="D88" s="94">
        <v>3.5603742500000002</v>
      </c>
      <c r="E88" s="18">
        <v>2.6838595099999996</v>
      </c>
      <c r="F88" s="94">
        <v>3.5603742500000002</v>
      </c>
      <c r="G88" s="18">
        <v>2.6838595099999996</v>
      </c>
      <c r="H88" s="18"/>
      <c r="I88" s="18"/>
      <c r="J88" s="95"/>
      <c r="K88" s="94"/>
      <c r="L88" s="95"/>
      <c r="M88" s="18"/>
      <c r="N88" s="18">
        <v>2.6838595099999996</v>
      </c>
      <c r="O88" s="18"/>
      <c r="P88" s="18">
        <v>18.755546745762707</v>
      </c>
      <c r="Q88" s="18"/>
      <c r="R88" s="18"/>
      <c r="S88" s="19"/>
      <c r="T88" s="19"/>
      <c r="U88" s="19"/>
      <c r="V88" s="19"/>
      <c r="W88" s="110"/>
      <c r="X88" s="52"/>
      <c r="Y88" s="47"/>
      <c r="Z88" s="50"/>
      <c r="AA88" s="52"/>
      <c r="AB88" s="52"/>
      <c r="AC88" s="52"/>
      <c r="AE88" s="78"/>
      <c r="AK88" s="78"/>
      <c r="AL88" s="11"/>
      <c r="AM88" s="11"/>
      <c r="AN88" s="11"/>
    </row>
    <row r="89" spans="1:40" x14ac:dyDescent="0.25">
      <c r="A89" s="66">
        <v>67</v>
      </c>
      <c r="B89" s="92" t="s">
        <v>152</v>
      </c>
      <c r="C89" s="30"/>
      <c r="D89" s="94">
        <v>35.947188250000004</v>
      </c>
      <c r="E89" s="18">
        <v>31.78269337</v>
      </c>
      <c r="F89" s="94">
        <v>35.947188250000004</v>
      </c>
      <c r="G89" s="18">
        <v>31.78269337</v>
      </c>
      <c r="H89" s="18"/>
      <c r="I89" s="18"/>
      <c r="J89" s="95"/>
      <c r="K89" s="94"/>
      <c r="L89" s="95"/>
      <c r="M89" s="18"/>
      <c r="N89" s="18">
        <v>31.78269337</v>
      </c>
      <c r="O89" s="18"/>
      <c r="P89" s="18">
        <v>27.482840372881363</v>
      </c>
      <c r="Q89" s="18"/>
      <c r="R89" s="18"/>
      <c r="S89" s="19"/>
      <c r="T89" s="19"/>
      <c r="U89" s="19"/>
      <c r="V89" s="19"/>
      <c r="W89" s="110"/>
      <c r="X89" s="52"/>
      <c r="Y89" s="47"/>
      <c r="Z89" s="50"/>
      <c r="AA89" s="52"/>
      <c r="AB89" s="52"/>
      <c r="AC89" s="52"/>
      <c r="AE89" s="78"/>
      <c r="AK89" s="78"/>
      <c r="AL89" s="11"/>
      <c r="AM89" s="11"/>
      <c r="AN89" s="11"/>
    </row>
    <row r="90" spans="1:40" x14ac:dyDescent="0.25">
      <c r="A90" s="66">
        <v>68</v>
      </c>
      <c r="B90" s="92" t="s">
        <v>153</v>
      </c>
      <c r="C90" s="30"/>
      <c r="D90" s="94">
        <v>1.53760184</v>
      </c>
      <c r="E90" s="18">
        <v>7.02108285</v>
      </c>
      <c r="F90" s="94">
        <v>1.53760184</v>
      </c>
      <c r="G90" s="18">
        <v>7.02108285</v>
      </c>
      <c r="H90" s="18"/>
      <c r="I90" s="18"/>
      <c r="J90" s="95"/>
      <c r="K90" s="94"/>
      <c r="L90" s="95"/>
      <c r="M90" s="18"/>
      <c r="N90" s="18">
        <v>7.02108285</v>
      </c>
      <c r="O90" s="18"/>
      <c r="P90" s="18">
        <v>24.001736542372882</v>
      </c>
      <c r="Q90" s="18"/>
      <c r="R90" s="18"/>
      <c r="S90" s="19"/>
      <c r="T90" s="19"/>
      <c r="U90" s="19"/>
      <c r="V90" s="19"/>
      <c r="W90" s="110"/>
      <c r="X90" s="52"/>
      <c r="Y90" s="47"/>
      <c r="Z90" s="50"/>
      <c r="AA90" s="52"/>
      <c r="AB90" s="52"/>
      <c r="AC90" s="52"/>
      <c r="AE90" s="78"/>
      <c r="AK90" s="78"/>
      <c r="AL90" s="11"/>
      <c r="AM90" s="11"/>
      <c r="AN90" s="11"/>
    </row>
    <row r="91" spans="1:40" x14ac:dyDescent="0.25">
      <c r="A91" s="66">
        <v>69</v>
      </c>
      <c r="B91" s="92" t="s">
        <v>154</v>
      </c>
      <c r="C91" s="30"/>
      <c r="D91" s="94">
        <v>13.427160260000001</v>
      </c>
      <c r="E91" s="18">
        <v>13.427160239999999</v>
      </c>
      <c r="F91" s="94">
        <v>13.427160260000001</v>
      </c>
      <c r="G91" s="18">
        <v>13.427160239999999</v>
      </c>
      <c r="H91" s="18"/>
      <c r="I91" s="18"/>
      <c r="J91" s="95"/>
      <c r="K91" s="94"/>
      <c r="L91" s="95"/>
      <c r="M91" s="18"/>
      <c r="N91" s="18">
        <v>13.427160239999999</v>
      </c>
      <c r="O91" s="18"/>
      <c r="P91" s="18">
        <v>11.749649355932203</v>
      </c>
      <c r="Q91" s="18"/>
      <c r="R91" s="18"/>
      <c r="S91" s="19"/>
      <c r="T91" s="19"/>
      <c r="U91" s="19"/>
      <c r="V91" s="19"/>
      <c r="W91" s="110"/>
      <c r="X91" s="52"/>
      <c r="Y91" s="47"/>
      <c r="Z91" s="52"/>
      <c r="AA91" s="52"/>
      <c r="AB91" s="52"/>
      <c r="AC91" s="52"/>
      <c r="AE91" s="78"/>
      <c r="AK91" s="78"/>
      <c r="AL91" s="11"/>
      <c r="AM91" s="11"/>
      <c r="AN91" s="11"/>
    </row>
    <row r="92" spans="1:40" ht="31.5" x14ac:dyDescent="0.25">
      <c r="A92" s="66">
        <v>70</v>
      </c>
      <c r="B92" s="117" t="s">
        <v>155</v>
      </c>
      <c r="C92" s="3"/>
      <c r="D92" s="94">
        <v>6.5628127999999997</v>
      </c>
      <c r="E92" s="18">
        <v>6.1724837100000007</v>
      </c>
      <c r="F92" s="94">
        <v>6.5628127999999997</v>
      </c>
      <c r="G92" s="18">
        <v>6.1724837100000007</v>
      </c>
      <c r="H92" s="18"/>
      <c r="I92" s="18"/>
      <c r="J92" s="95"/>
      <c r="K92" s="94"/>
      <c r="L92" s="95"/>
      <c r="M92" s="18"/>
      <c r="N92" s="18">
        <v>6.1724837100000007</v>
      </c>
      <c r="O92" s="18"/>
      <c r="P92" s="18">
        <v>5.4496305508474592</v>
      </c>
      <c r="Q92" s="18"/>
      <c r="R92" s="19"/>
      <c r="S92" s="19"/>
      <c r="T92" s="19"/>
      <c r="U92" s="19"/>
      <c r="V92" s="19"/>
      <c r="W92" s="110"/>
      <c r="X92" s="21"/>
      <c r="Z92" s="50"/>
      <c r="AA92" s="52"/>
      <c r="AB92" s="52"/>
      <c r="AC92" s="52"/>
      <c r="AL92" s="11"/>
      <c r="AM92" s="11"/>
      <c r="AN92" s="11"/>
    </row>
    <row r="93" spans="1:40" x14ac:dyDescent="0.25">
      <c r="A93" s="66">
        <v>71</v>
      </c>
      <c r="B93" s="118" t="s">
        <v>156</v>
      </c>
      <c r="C93" s="3"/>
      <c r="D93" s="94">
        <v>3.05648469</v>
      </c>
      <c r="E93" s="18">
        <v>3.0564846899999996</v>
      </c>
      <c r="F93" s="19"/>
      <c r="G93" s="18"/>
      <c r="H93" s="18"/>
      <c r="I93" s="18">
        <v>3.0564846899999996</v>
      </c>
      <c r="J93" s="95">
        <v>1.2225938760000001</v>
      </c>
      <c r="K93" s="94"/>
      <c r="L93" s="95">
        <v>1.8338908139999999</v>
      </c>
      <c r="M93" s="18"/>
      <c r="N93" s="18">
        <v>3.0564846899999996</v>
      </c>
      <c r="O93" s="18"/>
      <c r="P93" s="18">
        <v>2.7351965254237287</v>
      </c>
      <c r="Q93" s="18"/>
      <c r="R93" s="19"/>
      <c r="S93" s="19"/>
      <c r="T93" s="19"/>
      <c r="U93" s="19"/>
      <c r="V93" s="19"/>
      <c r="W93" s="110"/>
      <c r="X93" s="21"/>
      <c r="AL93" s="11"/>
      <c r="AM93" s="11"/>
      <c r="AN93" s="11"/>
    </row>
    <row r="94" spans="1:40" ht="47.25" x14ac:dyDescent="0.25">
      <c r="A94" s="66">
        <v>72</v>
      </c>
      <c r="B94" s="118" t="s">
        <v>157</v>
      </c>
      <c r="C94" s="3"/>
      <c r="D94" s="94">
        <v>0.6</v>
      </c>
      <c r="E94" s="18">
        <v>0</v>
      </c>
      <c r="F94" s="19"/>
      <c r="G94" s="18"/>
      <c r="H94" s="18"/>
      <c r="I94" s="18"/>
      <c r="J94" s="95">
        <v>0.24</v>
      </c>
      <c r="K94" s="94"/>
      <c r="L94" s="95">
        <v>0.36</v>
      </c>
      <c r="M94" s="18"/>
      <c r="N94" s="18">
        <v>0</v>
      </c>
      <c r="O94" s="18"/>
      <c r="P94" s="18"/>
      <c r="Q94" s="18"/>
      <c r="R94" s="19"/>
      <c r="S94" s="19"/>
      <c r="T94" s="19"/>
      <c r="U94" s="19"/>
      <c r="V94" s="19"/>
      <c r="W94" s="110"/>
      <c r="X94" s="72"/>
      <c r="Y94" s="52"/>
      <c r="AL94" s="11"/>
      <c r="AM94" s="11"/>
      <c r="AN94" s="11"/>
    </row>
    <row r="95" spans="1:40" ht="31.5" x14ac:dyDescent="0.25">
      <c r="A95" s="66">
        <v>73</v>
      </c>
      <c r="B95" s="118" t="s">
        <v>158</v>
      </c>
      <c r="C95" s="3"/>
      <c r="D95" s="94">
        <v>1.7</v>
      </c>
      <c r="E95" s="18">
        <v>0</v>
      </c>
      <c r="F95" s="19"/>
      <c r="G95" s="12"/>
      <c r="H95" s="19"/>
      <c r="I95" s="19"/>
      <c r="J95" s="95">
        <v>0.68</v>
      </c>
      <c r="K95" s="95"/>
      <c r="L95" s="95">
        <v>1.02</v>
      </c>
      <c r="M95" s="19"/>
      <c r="N95" s="18">
        <v>0</v>
      </c>
      <c r="O95" s="12"/>
      <c r="P95" s="12"/>
      <c r="Q95" s="12"/>
      <c r="R95" s="19"/>
      <c r="S95" s="19"/>
      <c r="T95" s="19"/>
      <c r="U95" s="19"/>
      <c r="V95" s="19"/>
      <c r="W95" s="110"/>
      <c r="X95" s="21"/>
      <c r="AL95" s="11"/>
      <c r="AM95" s="11"/>
      <c r="AN95" s="11"/>
    </row>
    <row r="96" spans="1:40" ht="47.25" x14ac:dyDescent="0.25">
      <c r="A96" s="66">
        <v>74</v>
      </c>
      <c r="B96" s="118" t="s">
        <v>159</v>
      </c>
      <c r="C96" s="3"/>
      <c r="D96" s="94">
        <v>2.2000000000000002</v>
      </c>
      <c r="E96" s="18">
        <v>0</v>
      </c>
      <c r="F96" s="19"/>
      <c r="G96" s="12"/>
      <c r="H96" s="19"/>
      <c r="I96" s="19"/>
      <c r="J96" s="95">
        <v>0.88000000000000012</v>
      </c>
      <c r="K96" s="95"/>
      <c r="L96" s="95">
        <v>1.32</v>
      </c>
      <c r="M96" s="19"/>
      <c r="N96" s="18">
        <v>0</v>
      </c>
      <c r="O96" s="12"/>
      <c r="P96" s="12"/>
      <c r="Q96" s="12"/>
      <c r="R96" s="19"/>
      <c r="S96" s="19"/>
      <c r="T96" s="19"/>
      <c r="U96" s="19"/>
      <c r="V96" s="19"/>
      <c r="W96" s="110"/>
      <c r="X96" s="21"/>
      <c r="AL96" s="11"/>
      <c r="AM96" s="11"/>
      <c r="AN96" s="11"/>
    </row>
    <row r="97" spans="1:40" ht="94.5" x14ac:dyDescent="0.25">
      <c r="A97" s="66">
        <v>75</v>
      </c>
      <c r="B97" s="118" t="s">
        <v>192</v>
      </c>
      <c r="C97" s="3"/>
      <c r="D97" s="94"/>
      <c r="E97" s="18">
        <v>2.90777252</v>
      </c>
      <c r="F97" s="19"/>
      <c r="G97" s="12"/>
      <c r="H97" s="19"/>
      <c r="I97" s="18">
        <v>1.1631090099999999</v>
      </c>
      <c r="J97" s="95"/>
      <c r="K97" s="95">
        <v>1.7446635100000001</v>
      </c>
      <c r="L97" s="95"/>
      <c r="M97" s="19"/>
      <c r="N97" s="18">
        <v>2.90777252</v>
      </c>
      <c r="O97" s="12">
        <v>2.90777252</v>
      </c>
      <c r="P97" s="12">
        <v>2.4642140000000001</v>
      </c>
      <c r="Q97" s="12">
        <v>2.4642140000000001</v>
      </c>
      <c r="R97" s="19"/>
      <c r="S97" s="19"/>
      <c r="T97" s="19"/>
      <c r="U97" s="19"/>
      <c r="V97" s="19"/>
      <c r="W97" s="110"/>
      <c r="X97" s="21"/>
      <c r="AL97" s="11"/>
      <c r="AM97" s="11"/>
      <c r="AN97" s="11"/>
    </row>
    <row r="98" spans="1:40" ht="31.5" x14ac:dyDescent="0.25">
      <c r="A98" s="66">
        <v>76</v>
      </c>
      <c r="B98" s="118" t="s">
        <v>160</v>
      </c>
      <c r="C98" s="3"/>
      <c r="D98" s="94">
        <v>82.6</v>
      </c>
      <c r="E98" s="18">
        <v>3.3757063200000004</v>
      </c>
      <c r="F98" s="19"/>
      <c r="G98" s="12"/>
      <c r="H98" s="19"/>
      <c r="I98" s="18">
        <v>3.4836039999999999E-2</v>
      </c>
      <c r="J98" s="95">
        <v>33.04</v>
      </c>
      <c r="K98" s="95">
        <v>3.3408702800000003</v>
      </c>
      <c r="L98" s="95">
        <v>49.559999999999995</v>
      </c>
      <c r="M98" s="19"/>
      <c r="N98" s="18">
        <v>3.3757063200000004</v>
      </c>
      <c r="O98" s="12">
        <v>3.3408702800000003</v>
      </c>
      <c r="P98" s="12"/>
      <c r="Q98" s="12"/>
      <c r="R98" s="19"/>
      <c r="S98" s="19"/>
      <c r="T98" s="19"/>
      <c r="U98" s="19"/>
      <c r="V98" s="19"/>
      <c r="W98" s="110"/>
      <c r="X98" s="50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</row>
    <row r="99" spans="1:40" ht="31.5" x14ac:dyDescent="0.25">
      <c r="A99" s="66">
        <v>77</v>
      </c>
      <c r="B99" s="118" t="s">
        <v>161</v>
      </c>
      <c r="C99" s="16"/>
      <c r="D99" s="94">
        <v>11.8</v>
      </c>
      <c r="E99" s="18">
        <v>3.6729926099999997</v>
      </c>
      <c r="F99" s="16"/>
      <c r="G99" s="12"/>
      <c r="H99" s="16"/>
      <c r="I99" s="18">
        <v>3.6729926099999997</v>
      </c>
      <c r="J99" s="95">
        <v>4.7200000000000006</v>
      </c>
      <c r="K99" s="94"/>
      <c r="L99" s="95">
        <v>7.08</v>
      </c>
      <c r="M99" s="16"/>
      <c r="N99" s="18">
        <v>0</v>
      </c>
      <c r="O99" s="16">
        <v>0</v>
      </c>
      <c r="P99" s="16"/>
      <c r="Q99" s="16"/>
      <c r="R99" s="16"/>
      <c r="S99" s="19"/>
      <c r="T99" s="19"/>
      <c r="U99" s="19"/>
      <c r="V99" s="19"/>
      <c r="W99" s="110"/>
      <c r="X99" s="2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</row>
    <row r="100" spans="1:40" x14ac:dyDescent="0.25">
      <c r="A100" s="66">
        <v>78</v>
      </c>
      <c r="B100" s="118" t="s">
        <v>162</v>
      </c>
      <c r="C100" s="3"/>
      <c r="D100" s="94">
        <v>123.9</v>
      </c>
      <c r="E100" s="18">
        <v>0</v>
      </c>
      <c r="F100" s="19"/>
      <c r="G100" s="12"/>
      <c r="H100" s="40"/>
      <c r="I100" s="19"/>
      <c r="J100" s="95">
        <v>49.56</v>
      </c>
      <c r="K100" s="95"/>
      <c r="L100" s="95">
        <v>74.34</v>
      </c>
      <c r="M100" s="19"/>
      <c r="N100" s="18">
        <v>0</v>
      </c>
      <c r="O100" s="12">
        <v>0</v>
      </c>
      <c r="P100" s="12"/>
      <c r="Q100" s="12"/>
      <c r="R100" s="19"/>
      <c r="S100" s="19"/>
      <c r="T100" s="19"/>
      <c r="U100" s="19"/>
      <c r="V100" s="19"/>
      <c r="W100" s="110"/>
      <c r="X100" s="2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</row>
    <row r="101" spans="1:40" ht="31.5" x14ac:dyDescent="0.25">
      <c r="A101" s="66">
        <v>79</v>
      </c>
      <c r="B101" s="118" t="s">
        <v>193</v>
      </c>
      <c r="C101" s="3"/>
      <c r="D101" s="94"/>
      <c r="E101" s="18">
        <v>0.19621394</v>
      </c>
      <c r="F101" s="19"/>
      <c r="G101" s="12"/>
      <c r="H101" s="40"/>
      <c r="I101" s="18">
        <v>0.19621394</v>
      </c>
      <c r="J101" s="95"/>
      <c r="K101" s="95"/>
      <c r="L101" s="95"/>
      <c r="M101" s="19"/>
      <c r="N101" s="18">
        <v>0.19621394</v>
      </c>
      <c r="O101" s="12">
        <v>0</v>
      </c>
      <c r="P101" s="12"/>
      <c r="Q101" s="12"/>
      <c r="R101" s="19"/>
      <c r="S101" s="19"/>
      <c r="T101" s="19"/>
      <c r="U101" s="19"/>
      <c r="V101" s="19"/>
      <c r="W101" s="110"/>
      <c r="X101" s="2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</row>
    <row r="102" spans="1:40" x14ac:dyDescent="0.25">
      <c r="A102" s="66">
        <v>80</v>
      </c>
      <c r="B102" s="63" t="s">
        <v>56</v>
      </c>
      <c r="C102" s="30"/>
      <c r="D102" s="94"/>
      <c r="E102" s="18">
        <v>0</v>
      </c>
      <c r="F102" s="18"/>
      <c r="G102" s="12"/>
      <c r="H102" s="18"/>
      <c r="I102" s="19"/>
      <c r="J102" s="95">
        <v>0</v>
      </c>
      <c r="K102" s="95"/>
      <c r="L102" s="95">
        <v>0</v>
      </c>
      <c r="M102" s="18"/>
      <c r="N102" s="18">
        <v>0</v>
      </c>
      <c r="O102" s="12"/>
      <c r="P102" s="12"/>
      <c r="Q102" s="12"/>
      <c r="R102" s="18"/>
      <c r="S102" s="19"/>
      <c r="T102" s="19"/>
      <c r="U102" s="19"/>
      <c r="V102" s="19"/>
      <c r="W102" s="111"/>
      <c r="X102" s="48"/>
      <c r="Y102" s="48"/>
      <c r="Z102" s="48"/>
      <c r="AA102" s="48"/>
      <c r="AB102" s="48"/>
      <c r="AC102" s="48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</row>
    <row r="103" spans="1:40" x14ac:dyDescent="0.25">
      <c r="A103" s="66">
        <v>81</v>
      </c>
      <c r="B103" s="64" t="s">
        <v>163</v>
      </c>
      <c r="C103" s="30"/>
      <c r="D103" s="94">
        <v>16.32</v>
      </c>
      <c r="E103" s="18">
        <v>0</v>
      </c>
      <c r="F103" s="12"/>
      <c r="G103" s="12"/>
      <c r="H103" s="18"/>
      <c r="I103" s="19"/>
      <c r="J103" s="95">
        <v>6.5280000000000005</v>
      </c>
      <c r="K103" s="95"/>
      <c r="L103" s="95">
        <v>9.7919999999999998</v>
      </c>
      <c r="M103" s="18"/>
      <c r="N103" s="18">
        <v>0</v>
      </c>
      <c r="O103" s="12"/>
      <c r="P103" s="12"/>
      <c r="Q103" s="12"/>
      <c r="R103" s="18"/>
      <c r="S103" s="19"/>
      <c r="T103" s="19"/>
      <c r="U103" s="19"/>
      <c r="V103" s="19"/>
      <c r="W103" s="110"/>
      <c r="X103" s="2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</row>
    <row r="104" spans="1:40" ht="31.5" x14ac:dyDescent="0.25">
      <c r="A104" s="66">
        <v>82</v>
      </c>
      <c r="B104" s="64" t="s">
        <v>164</v>
      </c>
      <c r="C104" s="30"/>
      <c r="D104" s="94">
        <v>29.792000000000002</v>
      </c>
      <c r="E104" s="18">
        <v>0</v>
      </c>
      <c r="F104" s="12"/>
      <c r="G104" s="12"/>
      <c r="H104" s="18"/>
      <c r="I104" s="19"/>
      <c r="J104" s="95">
        <v>11.916800000000002</v>
      </c>
      <c r="K104" s="95"/>
      <c r="L104" s="95">
        <v>17.8752</v>
      </c>
      <c r="M104" s="18"/>
      <c r="N104" s="18">
        <v>0</v>
      </c>
      <c r="O104" s="12"/>
      <c r="P104" s="12"/>
      <c r="Q104" s="12"/>
      <c r="R104" s="18"/>
      <c r="S104" s="19"/>
      <c r="T104" s="19"/>
      <c r="U104" s="19"/>
      <c r="V104" s="19"/>
      <c r="W104" s="110"/>
      <c r="X104" s="2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</row>
    <row r="105" spans="1:40" ht="31.5" x14ac:dyDescent="0.25">
      <c r="A105" s="66">
        <v>83</v>
      </c>
      <c r="B105" s="64" t="s">
        <v>165</v>
      </c>
      <c r="C105" s="30"/>
      <c r="D105" s="94">
        <v>9.9200000000000017</v>
      </c>
      <c r="E105" s="18">
        <v>0</v>
      </c>
      <c r="F105" s="18"/>
      <c r="G105" s="12"/>
      <c r="H105" s="18"/>
      <c r="I105" s="19"/>
      <c r="J105" s="95">
        <v>3.9680000000000009</v>
      </c>
      <c r="K105" s="95"/>
      <c r="L105" s="95">
        <v>5.9520000000000008</v>
      </c>
      <c r="M105" s="18"/>
      <c r="N105" s="18">
        <v>0</v>
      </c>
      <c r="O105" s="12"/>
      <c r="P105" s="12"/>
      <c r="Q105" s="12"/>
      <c r="R105" s="18"/>
      <c r="S105" s="19"/>
      <c r="T105" s="19"/>
      <c r="U105" s="19"/>
      <c r="V105" s="19"/>
      <c r="W105" s="110"/>
      <c r="X105" s="2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</row>
    <row r="106" spans="1:40" ht="31.5" x14ac:dyDescent="0.25">
      <c r="A106" s="66">
        <v>84</v>
      </c>
      <c r="B106" s="64" t="s">
        <v>166</v>
      </c>
      <c r="C106" s="30"/>
      <c r="D106" s="94">
        <v>12.224</v>
      </c>
      <c r="E106" s="18">
        <v>0</v>
      </c>
      <c r="F106" s="18"/>
      <c r="G106" s="12"/>
      <c r="H106" s="18"/>
      <c r="I106" s="19"/>
      <c r="J106" s="95">
        <v>4.8896000000000006</v>
      </c>
      <c r="K106" s="95"/>
      <c r="L106" s="95">
        <v>7.3343999999999996</v>
      </c>
      <c r="M106" s="18"/>
      <c r="N106" s="18">
        <v>0</v>
      </c>
      <c r="O106" s="12"/>
      <c r="P106" s="12"/>
      <c r="Q106" s="12"/>
      <c r="R106" s="18"/>
      <c r="S106" s="19"/>
      <c r="T106" s="19"/>
      <c r="U106" s="19"/>
      <c r="V106" s="19"/>
      <c r="W106" s="110"/>
      <c r="X106" s="2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</row>
    <row r="107" spans="1:40" ht="31.5" x14ac:dyDescent="0.25">
      <c r="A107" s="66">
        <v>85</v>
      </c>
      <c r="B107" s="64" t="s">
        <v>167</v>
      </c>
      <c r="C107" s="30"/>
      <c r="D107" s="94">
        <v>16.16</v>
      </c>
      <c r="E107" s="18">
        <v>0</v>
      </c>
      <c r="F107" s="16"/>
      <c r="G107" s="16"/>
      <c r="H107" s="16"/>
      <c r="I107" s="16"/>
      <c r="J107" s="95">
        <v>6.4640000000000004</v>
      </c>
      <c r="K107" s="94"/>
      <c r="L107" s="95">
        <v>9.6959999999999997</v>
      </c>
      <c r="M107" s="16"/>
      <c r="N107" s="18">
        <v>0</v>
      </c>
      <c r="O107" s="16"/>
      <c r="P107" s="16"/>
      <c r="Q107" s="16"/>
      <c r="R107" s="16"/>
      <c r="S107" s="19"/>
      <c r="T107" s="19"/>
      <c r="U107" s="19"/>
      <c r="V107" s="19"/>
      <c r="W107" s="110"/>
      <c r="X107" s="2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</row>
    <row r="108" spans="1:40" ht="31.5" x14ac:dyDescent="0.25">
      <c r="A108" s="66">
        <v>86</v>
      </c>
      <c r="B108" s="64" t="s">
        <v>168</v>
      </c>
      <c r="C108" s="30"/>
      <c r="D108" s="94">
        <v>9.76</v>
      </c>
      <c r="E108" s="18">
        <v>0</v>
      </c>
      <c r="F108" s="18"/>
      <c r="G108" s="12"/>
      <c r="H108" s="18"/>
      <c r="I108" s="19"/>
      <c r="J108" s="95">
        <v>3.9039999999999999</v>
      </c>
      <c r="K108" s="95"/>
      <c r="L108" s="95">
        <v>5.8559999999999999</v>
      </c>
      <c r="M108" s="18"/>
      <c r="N108" s="18">
        <v>0</v>
      </c>
      <c r="O108" s="12"/>
      <c r="P108" s="12"/>
      <c r="Q108" s="12"/>
      <c r="R108" s="18"/>
      <c r="S108" s="19"/>
      <c r="T108" s="19"/>
      <c r="U108" s="19"/>
      <c r="V108" s="19"/>
      <c r="W108" s="110"/>
      <c r="X108" s="2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</row>
    <row r="109" spans="1:40" ht="31.5" x14ac:dyDescent="0.25">
      <c r="A109" s="66">
        <v>87</v>
      </c>
      <c r="B109" s="64" t="s">
        <v>169</v>
      </c>
      <c r="C109" s="30"/>
      <c r="D109" s="94">
        <v>18.48</v>
      </c>
      <c r="E109" s="18">
        <v>0</v>
      </c>
      <c r="F109" s="18"/>
      <c r="G109" s="12"/>
      <c r="H109" s="18"/>
      <c r="I109" s="19"/>
      <c r="J109" s="95">
        <v>7.3920000000000003</v>
      </c>
      <c r="K109" s="95"/>
      <c r="L109" s="95">
        <v>11.088000000000001</v>
      </c>
      <c r="M109" s="18"/>
      <c r="N109" s="18">
        <v>0</v>
      </c>
      <c r="O109" s="12"/>
      <c r="P109" s="12"/>
      <c r="Q109" s="12"/>
      <c r="R109" s="18"/>
      <c r="S109" s="19"/>
      <c r="T109" s="19"/>
      <c r="U109" s="19"/>
      <c r="V109" s="19"/>
      <c r="W109" s="110"/>
      <c r="X109" s="2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</row>
    <row r="110" spans="1:40" x14ac:dyDescent="0.25">
      <c r="A110" s="66">
        <v>88</v>
      </c>
      <c r="B110" s="63" t="s">
        <v>57</v>
      </c>
      <c r="C110" s="30"/>
      <c r="D110" s="94"/>
      <c r="E110" s="18">
        <v>0</v>
      </c>
      <c r="F110" s="18"/>
      <c r="G110" s="12"/>
      <c r="H110" s="18"/>
      <c r="I110" s="19"/>
      <c r="J110" s="95">
        <v>0</v>
      </c>
      <c r="K110" s="95"/>
      <c r="L110" s="95">
        <v>0</v>
      </c>
      <c r="M110" s="18"/>
      <c r="N110" s="18">
        <v>0</v>
      </c>
      <c r="O110" s="12"/>
      <c r="P110" s="12"/>
      <c r="Q110" s="12"/>
      <c r="R110" s="18"/>
      <c r="S110" s="19"/>
      <c r="T110" s="19"/>
      <c r="U110" s="19"/>
      <c r="V110" s="19"/>
      <c r="W110" s="110"/>
      <c r="X110" s="2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</row>
    <row r="111" spans="1:40" ht="63" x14ac:dyDescent="0.25">
      <c r="A111" s="66">
        <v>89</v>
      </c>
      <c r="B111" s="92" t="s">
        <v>170</v>
      </c>
      <c r="C111" s="30"/>
      <c r="D111" s="94">
        <v>19.220000000000002</v>
      </c>
      <c r="E111" s="18">
        <v>1.9047017180000001</v>
      </c>
      <c r="F111" s="13"/>
      <c r="G111" s="13"/>
      <c r="H111" s="13"/>
      <c r="I111" s="18">
        <v>0.76188068800000008</v>
      </c>
      <c r="J111" s="95">
        <v>7.6880000000000015</v>
      </c>
      <c r="K111" s="95">
        <v>1.1428210300000001</v>
      </c>
      <c r="L111" s="95">
        <v>11.532</v>
      </c>
      <c r="M111" s="13"/>
      <c r="N111" s="18">
        <v>1.90470172</v>
      </c>
      <c r="O111" s="95">
        <v>1.90470172</v>
      </c>
      <c r="P111" s="13"/>
      <c r="Q111" s="13"/>
      <c r="R111" s="13"/>
      <c r="S111" s="19"/>
      <c r="T111" s="19"/>
      <c r="U111" s="19"/>
      <c r="V111" s="19"/>
      <c r="W111" s="110"/>
      <c r="X111" s="2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</row>
    <row r="112" spans="1:40" ht="63" x14ac:dyDescent="0.25">
      <c r="A112" s="66">
        <v>90</v>
      </c>
      <c r="B112" s="92" t="s">
        <v>171</v>
      </c>
      <c r="C112" s="30"/>
      <c r="D112" s="94">
        <v>10.920000000000002</v>
      </c>
      <c r="E112" s="18">
        <v>1.7643053199999998</v>
      </c>
      <c r="F112" s="18"/>
      <c r="G112" s="12"/>
      <c r="H112" s="18"/>
      <c r="I112" s="18">
        <v>1.7643053199999998</v>
      </c>
      <c r="J112" s="95">
        <v>4.3680000000000012</v>
      </c>
      <c r="K112" s="95">
        <v>0</v>
      </c>
      <c r="L112" s="95">
        <v>6.5520000000000005</v>
      </c>
      <c r="M112" s="18"/>
      <c r="N112" s="18">
        <v>1.7643053199999998</v>
      </c>
      <c r="O112" s="12">
        <v>0</v>
      </c>
      <c r="P112" s="12"/>
      <c r="Q112" s="12"/>
      <c r="R112" s="18"/>
      <c r="S112" s="19"/>
      <c r="T112" s="19"/>
      <c r="U112" s="19"/>
      <c r="V112" s="19"/>
      <c r="W112" s="110"/>
      <c r="X112" s="2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</row>
    <row r="113" spans="1:40" x14ac:dyDescent="0.25">
      <c r="A113" s="66">
        <v>91</v>
      </c>
      <c r="B113" s="93" t="s">
        <v>172</v>
      </c>
      <c r="C113" s="30"/>
      <c r="D113" s="94"/>
      <c r="E113" s="18">
        <v>0</v>
      </c>
      <c r="F113" s="19"/>
      <c r="G113" s="12"/>
      <c r="H113" s="19"/>
      <c r="I113" s="19"/>
      <c r="J113" s="95">
        <v>0</v>
      </c>
      <c r="K113" s="95"/>
      <c r="L113" s="95">
        <v>0</v>
      </c>
      <c r="M113" s="19"/>
      <c r="N113" s="18"/>
      <c r="O113" s="12"/>
      <c r="P113" s="12"/>
      <c r="Q113" s="12"/>
      <c r="R113" s="19"/>
      <c r="S113" s="19"/>
      <c r="T113" s="19"/>
      <c r="U113" s="19"/>
      <c r="V113" s="19"/>
      <c r="W113" s="110"/>
      <c r="X113" s="2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</row>
    <row r="114" spans="1:40" ht="31.5" x14ac:dyDescent="0.25">
      <c r="A114" s="66">
        <v>92</v>
      </c>
      <c r="B114" s="64" t="s">
        <v>173</v>
      </c>
      <c r="C114" s="30"/>
      <c r="D114" s="94">
        <v>48.332000000000001</v>
      </c>
      <c r="E114" s="18">
        <v>6.4251379960000001</v>
      </c>
      <c r="F114" s="18"/>
      <c r="G114" s="12"/>
      <c r="H114" s="18"/>
      <c r="I114" s="18">
        <v>4.4266390199999996</v>
      </c>
      <c r="J114" s="95">
        <v>19.332800000000002</v>
      </c>
      <c r="K114" s="95">
        <v>1.998498976</v>
      </c>
      <c r="L114" s="95">
        <v>28.999199999999998</v>
      </c>
      <c r="M114" s="18"/>
      <c r="N114" s="18">
        <v>4.4266390199999996</v>
      </c>
      <c r="O114" s="12"/>
      <c r="P114" s="12"/>
      <c r="Q114" s="12"/>
      <c r="R114" s="18"/>
      <c r="S114" s="19"/>
      <c r="T114" s="19"/>
      <c r="U114" s="19"/>
      <c r="V114" s="19"/>
      <c r="W114" s="110"/>
      <c r="X114" s="2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</row>
    <row r="115" spans="1:40" ht="31.5" x14ac:dyDescent="0.25">
      <c r="A115" s="66">
        <v>93</v>
      </c>
      <c r="B115" s="92" t="s">
        <v>174</v>
      </c>
      <c r="C115" s="30"/>
      <c r="D115" s="94">
        <v>15.763999999999999</v>
      </c>
      <c r="E115" s="18">
        <v>1.4729692179999998</v>
      </c>
      <c r="F115" s="18"/>
      <c r="G115" s="12"/>
      <c r="H115" s="18"/>
      <c r="I115" s="18">
        <v>0.58918768799999999</v>
      </c>
      <c r="J115" s="95">
        <v>6.3056000000000001</v>
      </c>
      <c r="K115" s="95">
        <v>0.88378152999999993</v>
      </c>
      <c r="L115" s="95">
        <v>9.4583999999999993</v>
      </c>
      <c r="M115" s="18"/>
      <c r="N115" s="18">
        <v>1.47296922</v>
      </c>
      <c r="O115" s="12">
        <v>1.47296922</v>
      </c>
      <c r="P115" s="12"/>
      <c r="Q115" s="12"/>
      <c r="R115" s="18"/>
      <c r="S115" s="19"/>
      <c r="T115" s="19"/>
      <c r="U115" s="19"/>
      <c r="V115" s="19"/>
      <c r="W115" s="110"/>
      <c r="X115" s="2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</row>
    <row r="116" spans="1:40" ht="31.5" x14ac:dyDescent="0.25">
      <c r="A116" s="66">
        <v>94</v>
      </c>
      <c r="B116" s="92" t="s">
        <v>175</v>
      </c>
      <c r="C116" s="30"/>
      <c r="D116" s="94">
        <v>5.46</v>
      </c>
      <c r="E116" s="18">
        <v>0.53844698200000007</v>
      </c>
      <c r="F116" s="16"/>
      <c r="G116" s="16"/>
      <c r="H116" s="16"/>
      <c r="I116" s="18">
        <v>0.21537879200000004</v>
      </c>
      <c r="J116" s="95">
        <v>2.1840000000000002</v>
      </c>
      <c r="K116" s="94">
        <v>0.32306819000000003</v>
      </c>
      <c r="L116" s="95">
        <v>3.2759999999999998</v>
      </c>
      <c r="M116" s="16"/>
      <c r="N116" s="18">
        <v>0.53844698000000002</v>
      </c>
      <c r="O116" s="94">
        <v>0.53844698000000002</v>
      </c>
      <c r="P116" s="16"/>
      <c r="Q116" s="16"/>
      <c r="R116" s="16"/>
      <c r="S116" s="19"/>
      <c r="T116" s="19"/>
      <c r="U116" s="19"/>
      <c r="V116" s="19"/>
      <c r="W116" s="110"/>
      <c r="X116" s="2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</row>
    <row r="117" spans="1:40" ht="31.5" x14ac:dyDescent="0.25">
      <c r="A117" s="66">
        <v>95</v>
      </c>
      <c r="B117" s="92" t="s">
        <v>176</v>
      </c>
      <c r="C117" s="30"/>
      <c r="D117" s="94">
        <v>16.66</v>
      </c>
      <c r="E117" s="18">
        <v>1.64829362</v>
      </c>
      <c r="F117" s="18"/>
      <c r="G117" s="12"/>
      <c r="H117" s="18"/>
      <c r="I117" s="18">
        <v>1.64829362</v>
      </c>
      <c r="J117" s="95">
        <v>6.6640000000000006</v>
      </c>
      <c r="K117" s="95">
        <v>0</v>
      </c>
      <c r="L117" s="95">
        <v>9.9959999999999987</v>
      </c>
      <c r="M117" s="18"/>
      <c r="N117" s="18">
        <v>1.64829362</v>
      </c>
      <c r="O117" s="12">
        <v>0</v>
      </c>
      <c r="P117" s="12"/>
      <c r="Q117" s="12"/>
      <c r="R117" s="18"/>
      <c r="S117" s="19"/>
      <c r="T117" s="19"/>
      <c r="U117" s="19"/>
      <c r="V117" s="19"/>
      <c r="W117" s="110"/>
      <c r="X117" s="2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</row>
    <row r="118" spans="1:40" ht="31.5" x14ac:dyDescent="0.25">
      <c r="A118" s="66">
        <v>96</v>
      </c>
      <c r="B118" s="92" t="s">
        <v>177</v>
      </c>
      <c r="C118" s="30"/>
      <c r="D118" s="94">
        <v>14.388000000000002</v>
      </c>
      <c r="E118" s="18">
        <v>1.4100657799999998</v>
      </c>
      <c r="F118" s="18"/>
      <c r="G118" s="12"/>
      <c r="H118" s="18"/>
      <c r="I118" s="18">
        <v>1.4100657799999998</v>
      </c>
      <c r="J118" s="95">
        <v>5.7552000000000012</v>
      </c>
      <c r="K118" s="95">
        <v>0</v>
      </c>
      <c r="L118" s="95">
        <v>8.6327999999999996</v>
      </c>
      <c r="M118" s="18"/>
      <c r="N118" s="18">
        <v>1.4100657799999998</v>
      </c>
      <c r="O118" s="12">
        <v>0</v>
      </c>
      <c r="P118" s="12"/>
      <c r="Q118" s="12"/>
      <c r="R118" s="18"/>
      <c r="S118" s="19"/>
      <c r="T118" s="19"/>
      <c r="U118" s="19"/>
      <c r="V118" s="19"/>
      <c r="W118" s="110"/>
      <c r="X118" s="2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</row>
    <row r="119" spans="1:40" ht="31.5" x14ac:dyDescent="0.25">
      <c r="A119" s="66">
        <v>97</v>
      </c>
      <c r="B119" s="92" t="s">
        <v>178</v>
      </c>
      <c r="C119" s="30"/>
      <c r="D119" s="94">
        <v>10.900000000000002</v>
      </c>
      <c r="E119" s="18">
        <v>1.06688166</v>
      </c>
      <c r="F119" s="18"/>
      <c r="G119" s="12"/>
      <c r="H119" s="18"/>
      <c r="I119" s="18">
        <v>1.06688166</v>
      </c>
      <c r="J119" s="95">
        <v>4.3600000000000012</v>
      </c>
      <c r="K119" s="95">
        <v>0</v>
      </c>
      <c r="L119" s="95">
        <v>6.5400000000000009</v>
      </c>
      <c r="M119" s="18"/>
      <c r="N119" s="18">
        <v>1.06688166</v>
      </c>
      <c r="O119" s="12">
        <v>0</v>
      </c>
      <c r="P119" s="12"/>
      <c r="Q119" s="12"/>
      <c r="R119" s="18"/>
      <c r="S119" s="19"/>
      <c r="T119" s="19"/>
      <c r="U119" s="19"/>
      <c r="V119" s="19"/>
      <c r="W119" s="110"/>
      <c r="X119" s="2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</row>
    <row r="120" spans="1:40" x14ac:dyDescent="0.25">
      <c r="A120" s="66">
        <v>98</v>
      </c>
      <c r="B120" s="93" t="s">
        <v>179</v>
      </c>
      <c r="C120" s="30"/>
      <c r="D120" s="94"/>
      <c r="E120" s="18">
        <v>0</v>
      </c>
      <c r="F120" s="18"/>
      <c r="G120" s="12"/>
      <c r="H120" s="18"/>
      <c r="I120" s="19"/>
      <c r="J120" s="95">
        <v>0</v>
      </c>
      <c r="K120" s="95"/>
      <c r="L120" s="95">
        <v>0</v>
      </c>
      <c r="M120" s="18"/>
      <c r="N120" s="18"/>
      <c r="O120" s="12"/>
      <c r="P120" s="12"/>
      <c r="Q120" s="12"/>
      <c r="R120" s="18"/>
      <c r="S120" s="19"/>
      <c r="T120" s="19"/>
      <c r="U120" s="19"/>
      <c r="V120" s="19"/>
      <c r="W120" s="110"/>
      <c r="X120" s="2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</row>
    <row r="121" spans="1:40" ht="31.5" x14ac:dyDescent="0.25">
      <c r="A121" s="66">
        <v>99</v>
      </c>
      <c r="B121" s="64" t="s">
        <v>180</v>
      </c>
      <c r="C121" s="30"/>
      <c r="D121" s="94">
        <v>108.1752212</v>
      </c>
      <c r="E121" s="18">
        <v>11.961812687999998</v>
      </c>
      <c r="F121" s="18"/>
      <c r="G121" s="12"/>
      <c r="H121" s="18"/>
      <c r="I121" s="18">
        <v>7.6531049959999997</v>
      </c>
      <c r="J121" s="95">
        <v>43.270088479999998</v>
      </c>
      <c r="K121" s="95">
        <v>4.3087076919999996</v>
      </c>
      <c r="L121" s="95">
        <v>64.905132719999997</v>
      </c>
      <c r="M121" s="18"/>
      <c r="N121" s="18">
        <v>11.070060260000002</v>
      </c>
      <c r="O121" s="12">
        <v>5.6949254400000004</v>
      </c>
      <c r="P121" s="12"/>
      <c r="Q121" s="12"/>
      <c r="R121" s="18"/>
      <c r="S121" s="19"/>
      <c r="T121" s="19"/>
      <c r="U121" s="19"/>
      <c r="V121" s="19"/>
      <c r="W121" s="110"/>
      <c r="X121" s="2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</row>
    <row r="122" spans="1:40" ht="31.5" x14ac:dyDescent="0.25">
      <c r="A122" s="66">
        <v>100</v>
      </c>
      <c r="B122" s="92" t="s">
        <v>181</v>
      </c>
      <c r="C122" s="30"/>
      <c r="D122" s="94">
        <v>60</v>
      </c>
      <c r="E122" s="18">
        <v>2.3723895280000002</v>
      </c>
      <c r="F122" s="18"/>
      <c r="G122" s="12"/>
      <c r="H122" s="18"/>
      <c r="I122" s="18">
        <v>2.3723895280000002</v>
      </c>
      <c r="J122" s="95">
        <v>24</v>
      </c>
      <c r="K122" s="95"/>
      <c r="L122" s="95">
        <v>36</v>
      </c>
      <c r="M122" s="18"/>
      <c r="N122" s="18">
        <v>5.9309738200000002</v>
      </c>
      <c r="O122" s="12">
        <v>5.9309738200000002</v>
      </c>
      <c r="P122" s="12"/>
      <c r="Q122" s="12"/>
      <c r="R122" s="18"/>
      <c r="S122" s="19"/>
      <c r="T122" s="19"/>
      <c r="U122" s="19"/>
      <c r="V122" s="19"/>
      <c r="W122" s="110"/>
      <c r="X122" s="2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</row>
    <row r="123" spans="1:40" x14ac:dyDescent="0.25">
      <c r="A123" s="66">
        <v>101</v>
      </c>
      <c r="B123" s="62" t="s">
        <v>72</v>
      </c>
      <c r="C123" s="30"/>
      <c r="D123" s="94"/>
      <c r="E123" s="18">
        <v>0</v>
      </c>
      <c r="F123" s="18"/>
      <c r="G123" s="12"/>
      <c r="H123" s="18"/>
      <c r="I123" s="18">
        <v>0</v>
      </c>
      <c r="J123" s="95">
        <v>0</v>
      </c>
      <c r="K123" s="95"/>
      <c r="L123" s="95">
        <v>0</v>
      </c>
      <c r="M123" s="18"/>
      <c r="N123" s="18">
        <v>0</v>
      </c>
      <c r="O123" s="12"/>
      <c r="P123" s="12"/>
      <c r="Q123" s="12"/>
      <c r="R123" s="18"/>
      <c r="S123" s="19"/>
      <c r="T123" s="19"/>
      <c r="U123" s="19"/>
      <c r="V123" s="19"/>
      <c r="W123" s="110"/>
      <c r="X123" s="2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</row>
    <row r="124" spans="1:40" ht="31.5" x14ac:dyDescent="0.25">
      <c r="A124" s="66">
        <v>102</v>
      </c>
      <c r="B124" s="116" t="s">
        <v>90</v>
      </c>
      <c r="C124" s="30"/>
      <c r="D124" s="94">
        <v>9</v>
      </c>
      <c r="E124" s="18">
        <v>3.0633589200000002</v>
      </c>
      <c r="F124" s="18"/>
      <c r="G124" s="12"/>
      <c r="H124" s="18"/>
      <c r="I124" s="18">
        <v>5.9312089999999998E-2</v>
      </c>
      <c r="J124" s="95">
        <v>3.6</v>
      </c>
      <c r="K124" s="95">
        <v>3.0040468300000001</v>
      </c>
      <c r="L124" s="95">
        <v>5.4</v>
      </c>
      <c r="M124" s="18"/>
      <c r="N124" s="18">
        <v>5.9312089999999998E-2</v>
      </c>
      <c r="O124" s="12">
        <v>0</v>
      </c>
      <c r="P124" s="12"/>
      <c r="Q124" s="12"/>
      <c r="R124" s="18"/>
      <c r="S124" s="19"/>
      <c r="T124" s="19"/>
      <c r="U124" s="19"/>
      <c r="V124" s="19"/>
      <c r="W124" s="110"/>
      <c r="X124" s="2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</row>
    <row r="125" spans="1:40" ht="31.5" x14ac:dyDescent="0.25">
      <c r="A125" s="66">
        <v>103</v>
      </c>
      <c r="B125" s="116" t="s">
        <v>182</v>
      </c>
      <c r="C125" s="30"/>
      <c r="D125" s="94">
        <v>41.481999999999999</v>
      </c>
      <c r="E125" s="18">
        <v>27.685241419999997</v>
      </c>
      <c r="F125" s="18"/>
      <c r="G125" s="12"/>
      <c r="H125" s="18"/>
      <c r="I125" s="18">
        <v>16.592819689999999</v>
      </c>
      <c r="J125" s="95">
        <v>16.5928</v>
      </c>
      <c r="K125" s="95">
        <v>11.092421729999998</v>
      </c>
      <c r="L125" s="95">
        <v>24.889199999999999</v>
      </c>
      <c r="M125" s="18"/>
      <c r="N125" s="18">
        <v>27.685241420000001</v>
      </c>
      <c r="O125" s="12">
        <v>0.45355070000000003</v>
      </c>
      <c r="P125" s="12"/>
      <c r="Q125" s="12"/>
      <c r="R125" s="18"/>
      <c r="S125" s="19"/>
      <c r="T125" s="19"/>
      <c r="U125" s="19"/>
      <c r="V125" s="19"/>
      <c r="W125" s="110"/>
      <c r="X125" s="2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</row>
    <row r="126" spans="1:40" x14ac:dyDescent="0.25">
      <c r="A126" s="66">
        <v>104</v>
      </c>
      <c r="B126" s="85" t="s">
        <v>183</v>
      </c>
      <c r="C126" s="30"/>
      <c r="D126" s="94">
        <v>18</v>
      </c>
      <c r="E126" s="18">
        <v>1.7547520360000002</v>
      </c>
      <c r="F126" s="18"/>
      <c r="G126" s="12"/>
      <c r="H126" s="18"/>
      <c r="I126" s="18">
        <v>0.70190081600000009</v>
      </c>
      <c r="J126" s="95">
        <v>7.2</v>
      </c>
      <c r="K126" s="95">
        <v>1.05285122</v>
      </c>
      <c r="L126" s="95">
        <v>10.8</v>
      </c>
      <c r="M126" s="18"/>
      <c r="N126" s="18">
        <v>1.7547520400000001</v>
      </c>
      <c r="O126" s="12">
        <v>1.7547520400000001</v>
      </c>
      <c r="P126" s="12"/>
      <c r="Q126" s="12"/>
      <c r="R126" s="18"/>
      <c r="S126" s="19"/>
      <c r="T126" s="19"/>
      <c r="U126" s="19"/>
      <c r="V126" s="19"/>
      <c r="W126" s="110"/>
      <c r="X126" s="2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</row>
    <row r="127" spans="1:40" x14ac:dyDescent="0.25">
      <c r="A127" s="66">
        <v>105</v>
      </c>
      <c r="B127" s="64" t="s">
        <v>184</v>
      </c>
      <c r="C127" s="30"/>
      <c r="D127" s="94">
        <v>4</v>
      </c>
      <c r="E127" s="18">
        <v>0.69299795200000003</v>
      </c>
      <c r="F127" s="18"/>
      <c r="G127" s="12"/>
      <c r="H127" s="18"/>
      <c r="I127" s="18">
        <v>0</v>
      </c>
      <c r="J127" s="95">
        <v>1.6</v>
      </c>
      <c r="K127" s="95">
        <v>0.69299795200000003</v>
      </c>
      <c r="L127" s="95">
        <v>2.4</v>
      </c>
      <c r="M127" s="18"/>
      <c r="N127" s="18">
        <v>0</v>
      </c>
      <c r="O127" s="12">
        <v>0</v>
      </c>
      <c r="P127" s="12"/>
      <c r="Q127" s="12"/>
      <c r="R127" s="18"/>
      <c r="S127" s="19"/>
      <c r="T127" s="19"/>
      <c r="U127" s="19"/>
      <c r="V127" s="19"/>
      <c r="W127" s="110"/>
      <c r="X127" s="2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</row>
    <row r="128" spans="1:40" x14ac:dyDescent="0.25">
      <c r="A128" s="66">
        <v>106</v>
      </c>
      <c r="B128" s="64" t="s">
        <v>185</v>
      </c>
      <c r="C128" s="30"/>
      <c r="D128" s="94">
        <v>4</v>
      </c>
      <c r="E128" s="18">
        <v>0.68217310399999997</v>
      </c>
      <c r="F128" s="18"/>
      <c r="G128" s="12"/>
      <c r="H128" s="18"/>
      <c r="I128" s="18">
        <v>0</v>
      </c>
      <c r="J128" s="95">
        <v>1.6</v>
      </c>
      <c r="K128" s="95">
        <v>0.68217310399999997</v>
      </c>
      <c r="L128" s="95">
        <v>2.4</v>
      </c>
      <c r="M128" s="18"/>
      <c r="N128" s="18">
        <v>0</v>
      </c>
      <c r="O128" s="12">
        <v>0</v>
      </c>
      <c r="P128" s="12"/>
      <c r="Q128" s="12"/>
      <c r="R128" s="18"/>
      <c r="S128" s="19"/>
      <c r="T128" s="19"/>
      <c r="U128" s="19"/>
      <c r="V128" s="19"/>
      <c r="W128" s="110"/>
      <c r="X128" s="2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</row>
    <row r="129" spans="1:40" x14ac:dyDescent="0.25">
      <c r="A129" s="66">
        <v>107</v>
      </c>
      <c r="B129" s="85" t="s">
        <v>186</v>
      </c>
      <c r="C129" s="30"/>
      <c r="D129" s="94">
        <v>4</v>
      </c>
      <c r="E129" s="18">
        <v>0.99035134400000013</v>
      </c>
      <c r="F129" s="18"/>
      <c r="G129" s="12"/>
      <c r="H129" s="18"/>
      <c r="I129" s="18">
        <v>0</v>
      </c>
      <c r="J129" s="95">
        <v>1.6</v>
      </c>
      <c r="K129" s="95">
        <v>0.99035134400000013</v>
      </c>
      <c r="L129" s="95">
        <v>2.4</v>
      </c>
      <c r="M129" s="18"/>
      <c r="N129" s="18">
        <v>0</v>
      </c>
      <c r="O129" s="12">
        <v>0</v>
      </c>
      <c r="P129" s="12"/>
      <c r="Q129" s="12"/>
      <c r="R129" s="18"/>
      <c r="S129" s="19"/>
      <c r="T129" s="19"/>
      <c r="U129" s="19"/>
      <c r="V129" s="19"/>
      <c r="W129" s="110"/>
      <c r="X129" s="2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</row>
    <row r="130" spans="1:40" ht="31.5" x14ac:dyDescent="0.25">
      <c r="A130" s="66">
        <v>108</v>
      </c>
      <c r="B130" s="85" t="s">
        <v>187</v>
      </c>
      <c r="C130" s="30"/>
      <c r="D130" s="94">
        <v>22.5</v>
      </c>
      <c r="E130" s="18">
        <v>2.0419711180000002</v>
      </c>
      <c r="F130" s="18"/>
      <c r="G130" s="12"/>
      <c r="H130" s="18"/>
      <c r="I130" s="18">
        <v>0.81678844800000006</v>
      </c>
      <c r="J130" s="95">
        <v>9</v>
      </c>
      <c r="K130" s="95">
        <v>1.2251826699999999</v>
      </c>
      <c r="L130" s="95">
        <v>13.5</v>
      </c>
      <c r="M130" s="18"/>
      <c r="N130" s="18">
        <v>2.0419711199999999</v>
      </c>
      <c r="O130" s="12">
        <v>2.0419711199999999</v>
      </c>
      <c r="P130" s="12"/>
      <c r="Q130" s="12"/>
      <c r="R130" s="18"/>
      <c r="S130" s="19"/>
      <c r="T130" s="19"/>
      <c r="U130" s="19"/>
      <c r="V130" s="19"/>
      <c r="W130" s="110"/>
      <c r="X130" s="2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</row>
    <row r="131" spans="1:40" x14ac:dyDescent="0.25">
      <c r="A131" s="66">
        <v>109</v>
      </c>
      <c r="B131" s="59" t="s">
        <v>58</v>
      </c>
      <c r="C131" s="30"/>
      <c r="D131" s="94"/>
      <c r="E131" s="18">
        <v>0</v>
      </c>
      <c r="F131" s="18"/>
      <c r="G131" s="12"/>
      <c r="H131" s="18"/>
      <c r="I131" s="18">
        <v>0</v>
      </c>
      <c r="J131" s="95">
        <v>0</v>
      </c>
      <c r="K131" s="95">
        <v>0</v>
      </c>
      <c r="L131" s="95">
        <v>0</v>
      </c>
      <c r="M131" s="18"/>
      <c r="N131" s="18">
        <v>0</v>
      </c>
      <c r="O131" s="12">
        <v>0</v>
      </c>
      <c r="P131" s="12"/>
      <c r="Q131" s="12"/>
      <c r="R131" s="18"/>
      <c r="S131" s="19"/>
      <c r="T131" s="19"/>
      <c r="U131" s="19"/>
      <c r="V131" s="19"/>
      <c r="W131" s="110"/>
      <c r="X131" s="2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</row>
    <row r="132" spans="1:40" ht="31.5" x14ac:dyDescent="0.25">
      <c r="A132" s="66">
        <v>110</v>
      </c>
      <c r="B132" s="64" t="s">
        <v>188</v>
      </c>
      <c r="C132" s="30"/>
      <c r="D132" s="94">
        <v>8.34</v>
      </c>
      <c r="E132" s="18">
        <v>0.81158984000000001</v>
      </c>
      <c r="F132" s="18"/>
      <c r="G132" s="12"/>
      <c r="H132" s="18"/>
      <c r="I132" s="18">
        <v>0.81158984000000001</v>
      </c>
      <c r="J132" s="95">
        <v>3.3360000000000003</v>
      </c>
      <c r="K132" s="95">
        <v>0</v>
      </c>
      <c r="L132" s="95">
        <v>5.0039999999999996</v>
      </c>
      <c r="M132" s="18"/>
      <c r="N132" s="18">
        <v>0.81158984000000001</v>
      </c>
      <c r="O132" s="12">
        <v>0</v>
      </c>
      <c r="P132" s="12"/>
      <c r="Q132" s="12"/>
      <c r="R132" s="18"/>
      <c r="S132" s="19"/>
      <c r="T132" s="19"/>
      <c r="U132" s="19"/>
      <c r="V132" s="19"/>
      <c r="W132" s="110"/>
      <c r="X132" s="2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</row>
    <row r="133" spans="1:40" ht="47.25" x14ac:dyDescent="0.25">
      <c r="A133" s="66">
        <v>111</v>
      </c>
      <c r="B133" s="64" t="s">
        <v>189</v>
      </c>
      <c r="C133" s="30"/>
      <c r="D133" s="94">
        <v>9.98</v>
      </c>
      <c r="E133" s="18">
        <v>0.97902003999999998</v>
      </c>
      <c r="F133" s="18"/>
      <c r="G133" s="12"/>
      <c r="H133" s="18"/>
      <c r="I133" s="18">
        <v>0.97902003999999998</v>
      </c>
      <c r="J133" s="95">
        <v>3.9920000000000004</v>
      </c>
      <c r="K133" s="95">
        <v>0</v>
      </c>
      <c r="L133" s="95">
        <v>5.9879999999999995</v>
      </c>
      <c r="M133" s="18"/>
      <c r="N133" s="18">
        <v>0.97902003999999998</v>
      </c>
      <c r="O133" s="12">
        <v>0</v>
      </c>
      <c r="P133" s="12"/>
      <c r="Q133" s="12"/>
      <c r="R133" s="18"/>
      <c r="S133" s="19"/>
      <c r="T133" s="19"/>
      <c r="U133" s="19"/>
      <c r="V133" s="19"/>
      <c r="W133" s="110"/>
      <c r="X133" s="2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</row>
    <row r="134" spans="1:40" ht="78.75" x14ac:dyDescent="0.25">
      <c r="A134" s="66">
        <v>112</v>
      </c>
      <c r="B134" s="64" t="s">
        <v>190</v>
      </c>
      <c r="C134" s="3"/>
      <c r="D134" s="94">
        <v>10.92</v>
      </c>
      <c r="E134" s="18">
        <v>1.0614501199999999</v>
      </c>
      <c r="F134" s="19"/>
      <c r="G134" s="12"/>
      <c r="H134" s="19"/>
      <c r="I134" s="18">
        <v>1.0614501199999999</v>
      </c>
      <c r="J134" s="95">
        <v>4.3680000000000003</v>
      </c>
      <c r="K134" s="95">
        <v>0</v>
      </c>
      <c r="L134" s="95">
        <v>6.5519999999999996</v>
      </c>
      <c r="M134" s="19"/>
      <c r="N134" s="18">
        <v>1.0614501199999999</v>
      </c>
      <c r="O134" s="12">
        <v>0</v>
      </c>
      <c r="P134" s="12"/>
      <c r="Q134" s="12"/>
      <c r="R134" s="19"/>
      <c r="S134" s="19"/>
      <c r="T134" s="19"/>
      <c r="U134" s="19"/>
      <c r="V134" s="19"/>
      <c r="W134" s="110"/>
      <c r="X134" s="2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</row>
    <row r="135" spans="1:40" x14ac:dyDescent="0.25">
      <c r="A135" s="66">
        <v>113</v>
      </c>
      <c r="B135" s="59" t="s">
        <v>59</v>
      </c>
      <c r="C135" s="3"/>
      <c r="D135" s="94"/>
      <c r="E135" s="18">
        <v>0</v>
      </c>
      <c r="F135" s="19"/>
      <c r="G135" s="12"/>
      <c r="H135" s="19"/>
      <c r="I135" s="18">
        <v>0</v>
      </c>
      <c r="J135" s="95">
        <v>0</v>
      </c>
      <c r="K135" s="95">
        <v>0</v>
      </c>
      <c r="L135" s="95">
        <v>0</v>
      </c>
      <c r="M135" s="19"/>
      <c r="N135" s="18">
        <v>0</v>
      </c>
      <c r="O135" s="12">
        <v>0</v>
      </c>
      <c r="P135" s="12"/>
      <c r="Q135" s="12"/>
      <c r="R135" s="19"/>
      <c r="S135" s="19"/>
      <c r="T135" s="19"/>
      <c r="U135" s="19"/>
      <c r="V135" s="19"/>
      <c r="W135" s="110"/>
      <c r="X135" s="50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</row>
    <row r="136" spans="1:40" ht="31.5" x14ac:dyDescent="0.25">
      <c r="A136" s="66">
        <v>114</v>
      </c>
      <c r="B136" s="102" t="s">
        <v>191</v>
      </c>
      <c r="C136" s="16"/>
      <c r="D136" s="94">
        <v>8.9600000000000009</v>
      </c>
      <c r="E136" s="18">
        <v>0.73930893600000003</v>
      </c>
      <c r="F136" s="16"/>
      <c r="G136" s="12"/>
      <c r="H136" s="16"/>
      <c r="I136" s="18">
        <v>0.29572357600000004</v>
      </c>
      <c r="J136" s="95">
        <v>3.5840000000000005</v>
      </c>
      <c r="K136" s="94">
        <v>0.44358535999999998</v>
      </c>
      <c r="L136" s="95">
        <v>5.3760000000000003</v>
      </c>
      <c r="M136" s="16"/>
      <c r="N136" s="18">
        <v>0.73930894000000003</v>
      </c>
      <c r="O136" s="94">
        <v>0.73930894000000003</v>
      </c>
      <c r="P136" s="16"/>
      <c r="Q136" s="16"/>
      <c r="R136" s="16"/>
      <c r="S136" s="19"/>
      <c r="T136" s="19"/>
      <c r="U136" s="19"/>
      <c r="V136" s="19"/>
      <c r="W136" s="110"/>
      <c r="X136" s="2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</row>
    <row r="137" spans="1:40" ht="31.5" x14ac:dyDescent="0.25">
      <c r="A137" s="66">
        <v>115</v>
      </c>
      <c r="B137" s="23" t="s">
        <v>60</v>
      </c>
      <c r="C137" s="3"/>
      <c r="D137" s="94">
        <v>279.77800000000002</v>
      </c>
      <c r="E137" s="18">
        <v>310.29234126260002</v>
      </c>
      <c r="F137" s="12">
        <v>162.197979766</v>
      </c>
      <c r="G137" s="12">
        <v>162.197979766</v>
      </c>
      <c r="H137" s="40"/>
      <c r="I137" s="12">
        <v>73.694019999999995</v>
      </c>
      <c r="J137" s="95">
        <v>47.032008093600012</v>
      </c>
      <c r="K137" s="95">
        <v>74.400341496600007</v>
      </c>
      <c r="L137" s="95">
        <v>70.548012140400004</v>
      </c>
      <c r="M137" s="95"/>
      <c r="N137" s="12">
        <v>310.29234126260002</v>
      </c>
      <c r="O137" s="12">
        <v>74.400341496600007</v>
      </c>
      <c r="P137" s="12">
        <v>258.76281761288101</v>
      </c>
      <c r="Q137" s="12">
        <v>62.842472289999996</v>
      </c>
      <c r="R137" s="19"/>
      <c r="S137" s="19"/>
      <c r="T137" s="19"/>
      <c r="U137" s="19"/>
      <c r="V137" s="19"/>
      <c r="W137" s="110"/>
      <c r="X137" s="2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</row>
    <row r="138" spans="1:40" x14ac:dyDescent="0.25">
      <c r="A138" s="66" t="s">
        <v>3</v>
      </c>
      <c r="B138" s="67"/>
      <c r="C138" s="30"/>
      <c r="D138" s="95"/>
      <c r="E138" s="12"/>
      <c r="F138" s="18"/>
      <c r="G138" s="12"/>
      <c r="H138" s="18"/>
      <c r="I138" s="19"/>
      <c r="J138" s="95">
        <v>0</v>
      </c>
      <c r="K138" s="95"/>
      <c r="L138" s="95">
        <v>0</v>
      </c>
      <c r="M138" s="18"/>
      <c r="N138" s="12"/>
      <c r="O138" s="12"/>
      <c r="P138" s="12"/>
      <c r="Q138" s="12"/>
      <c r="R138" s="18"/>
      <c r="S138" s="19"/>
      <c r="T138" s="19"/>
      <c r="U138" s="19"/>
      <c r="V138" s="19"/>
      <c r="W138" s="110"/>
      <c r="X138" s="2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</row>
    <row r="139" spans="1:40" ht="47.25" x14ac:dyDescent="0.25">
      <c r="A139" s="2" t="s">
        <v>61</v>
      </c>
      <c r="B139" s="124" t="s">
        <v>62</v>
      </c>
      <c r="C139" s="30"/>
      <c r="D139" s="95"/>
      <c r="E139" s="16"/>
      <c r="F139" s="16"/>
      <c r="G139" s="16"/>
      <c r="H139" s="16"/>
      <c r="I139" s="16"/>
      <c r="J139" s="95">
        <v>0</v>
      </c>
      <c r="K139" s="94"/>
      <c r="L139" s="95">
        <v>0</v>
      </c>
      <c r="M139" s="16"/>
      <c r="N139" s="16"/>
      <c r="O139" s="16"/>
      <c r="P139" s="16"/>
      <c r="Q139" s="16"/>
      <c r="R139" s="16"/>
      <c r="S139" s="19"/>
      <c r="T139" s="19"/>
      <c r="U139" s="19"/>
      <c r="V139" s="19"/>
      <c r="W139" s="110"/>
      <c r="X139" s="2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</row>
    <row r="140" spans="1:40" x14ac:dyDescent="0.25">
      <c r="A140" s="66">
        <v>1</v>
      </c>
      <c r="B140" s="67" t="s">
        <v>2</v>
      </c>
      <c r="C140" s="30"/>
      <c r="D140" s="95"/>
      <c r="E140" s="12"/>
      <c r="F140" s="18"/>
      <c r="G140" s="12"/>
      <c r="H140" s="18"/>
      <c r="I140" s="19"/>
      <c r="J140" s="95">
        <v>0</v>
      </c>
      <c r="K140" s="95"/>
      <c r="L140" s="95">
        <v>0</v>
      </c>
      <c r="M140" s="18"/>
      <c r="N140" s="12"/>
      <c r="O140" s="12"/>
      <c r="P140" s="12"/>
      <c r="Q140" s="12"/>
      <c r="R140" s="18"/>
      <c r="S140" s="19"/>
      <c r="T140" s="19"/>
      <c r="U140" s="19"/>
      <c r="V140" s="19"/>
      <c r="W140" s="110"/>
      <c r="X140" s="2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</row>
    <row r="141" spans="1:40" x14ac:dyDescent="0.25">
      <c r="A141" s="66">
        <v>2</v>
      </c>
      <c r="B141" s="67" t="s">
        <v>4</v>
      </c>
      <c r="C141" s="30"/>
      <c r="D141" s="95"/>
      <c r="E141" s="12"/>
      <c r="F141" s="18"/>
      <c r="G141" s="12"/>
      <c r="H141" s="18"/>
      <c r="I141" s="19"/>
      <c r="J141" s="95">
        <v>0</v>
      </c>
      <c r="K141" s="95"/>
      <c r="L141" s="95">
        <v>0</v>
      </c>
      <c r="M141" s="18"/>
      <c r="N141" s="12"/>
      <c r="O141" s="12"/>
      <c r="P141" s="12"/>
      <c r="Q141" s="12"/>
      <c r="R141" s="18"/>
      <c r="S141" s="19"/>
      <c r="T141" s="19"/>
      <c r="U141" s="19"/>
      <c r="V141" s="19"/>
      <c r="W141" s="110"/>
      <c r="X141" s="2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</row>
    <row r="142" spans="1:40" x14ac:dyDescent="0.25">
      <c r="A142" s="66" t="s">
        <v>3</v>
      </c>
      <c r="B142" s="67"/>
      <c r="C142" s="30"/>
      <c r="D142" s="95"/>
      <c r="E142" s="12"/>
      <c r="F142" s="18"/>
      <c r="G142" s="12"/>
      <c r="H142" s="18"/>
      <c r="I142" s="19"/>
      <c r="J142" s="95">
        <v>0</v>
      </c>
      <c r="K142" s="95"/>
      <c r="L142" s="95">
        <v>0</v>
      </c>
      <c r="M142" s="18"/>
      <c r="N142" s="12"/>
      <c r="O142" s="12"/>
      <c r="P142" s="12"/>
      <c r="Q142" s="12"/>
      <c r="R142" s="18"/>
      <c r="S142" s="19"/>
      <c r="T142" s="19"/>
      <c r="U142" s="19"/>
      <c r="V142" s="19"/>
      <c r="W142" s="110"/>
      <c r="X142" s="2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</row>
    <row r="143" spans="1:40" ht="31.5" x14ac:dyDescent="0.25">
      <c r="A143" s="2" t="s">
        <v>63</v>
      </c>
      <c r="B143" s="124" t="s">
        <v>64</v>
      </c>
      <c r="C143" s="30"/>
      <c r="D143" s="95"/>
      <c r="E143" s="12"/>
      <c r="F143" s="18"/>
      <c r="G143" s="12"/>
      <c r="H143" s="18"/>
      <c r="I143" s="19"/>
      <c r="J143" s="95">
        <v>0</v>
      </c>
      <c r="K143" s="95"/>
      <c r="L143" s="95">
        <v>0</v>
      </c>
      <c r="M143" s="18"/>
      <c r="N143" s="12"/>
      <c r="O143" s="12"/>
      <c r="P143" s="12"/>
      <c r="Q143" s="12"/>
      <c r="R143" s="18"/>
      <c r="S143" s="19"/>
      <c r="T143" s="19"/>
      <c r="U143" s="19"/>
      <c r="V143" s="19"/>
      <c r="W143" s="110"/>
      <c r="X143" s="2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</row>
    <row r="144" spans="1:40" x14ac:dyDescent="0.25">
      <c r="A144" s="66">
        <v>1</v>
      </c>
      <c r="B144" s="67" t="s">
        <v>2</v>
      </c>
      <c r="C144" s="30"/>
      <c r="D144" s="95"/>
      <c r="E144" s="12"/>
      <c r="F144" s="18"/>
      <c r="G144" s="12"/>
      <c r="H144" s="18"/>
      <c r="I144" s="19"/>
      <c r="J144" s="95">
        <v>0</v>
      </c>
      <c r="K144" s="95"/>
      <c r="L144" s="95">
        <v>0</v>
      </c>
      <c r="M144" s="18"/>
      <c r="N144" s="12"/>
      <c r="O144" s="12"/>
      <c r="P144" s="12"/>
      <c r="Q144" s="12"/>
      <c r="R144" s="18"/>
      <c r="S144" s="19"/>
      <c r="T144" s="19"/>
      <c r="U144" s="19"/>
      <c r="V144" s="19"/>
      <c r="W144" s="110"/>
      <c r="X144" s="2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</row>
    <row r="145" spans="1:40" x14ac:dyDescent="0.25">
      <c r="A145" s="66">
        <v>2</v>
      </c>
      <c r="B145" s="67" t="s">
        <v>4</v>
      </c>
      <c r="C145" s="30"/>
      <c r="D145" s="95"/>
      <c r="E145" s="19"/>
      <c r="F145" s="19"/>
      <c r="G145" s="12"/>
      <c r="H145" s="19"/>
      <c r="I145" s="19"/>
      <c r="J145" s="95">
        <v>0</v>
      </c>
      <c r="K145" s="95"/>
      <c r="L145" s="95">
        <v>0</v>
      </c>
      <c r="M145" s="19"/>
      <c r="N145" s="12"/>
      <c r="O145" s="12"/>
      <c r="P145" s="12"/>
      <c r="Q145" s="12"/>
      <c r="R145" s="19"/>
      <c r="S145" s="19"/>
      <c r="T145" s="19"/>
      <c r="U145" s="19"/>
      <c r="V145" s="19"/>
      <c r="W145" s="110"/>
      <c r="X145" s="2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</row>
    <row r="146" spans="1:40" x14ac:dyDescent="0.25">
      <c r="A146" s="66" t="s">
        <v>3</v>
      </c>
      <c r="B146" s="67"/>
      <c r="C146" s="30"/>
      <c r="D146" s="95"/>
      <c r="E146" s="12"/>
      <c r="F146" s="18"/>
      <c r="G146" s="12"/>
      <c r="H146" s="18"/>
      <c r="I146" s="19"/>
      <c r="J146" s="95">
        <v>0</v>
      </c>
      <c r="K146" s="95"/>
      <c r="L146" s="95">
        <v>0</v>
      </c>
      <c r="M146" s="18"/>
      <c r="N146" s="12"/>
      <c r="O146" s="12"/>
      <c r="P146" s="12"/>
      <c r="Q146" s="12"/>
      <c r="R146" s="18"/>
      <c r="S146" s="19"/>
      <c r="T146" s="19"/>
      <c r="U146" s="19"/>
      <c r="V146" s="19"/>
      <c r="W146" s="110"/>
      <c r="X146" s="2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</row>
    <row r="147" spans="1:40" ht="63" x14ac:dyDescent="0.25">
      <c r="A147" s="2" t="s">
        <v>65</v>
      </c>
      <c r="B147" s="124" t="s">
        <v>66</v>
      </c>
      <c r="C147" s="30"/>
      <c r="D147" s="95"/>
      <c r="E147" s="12"/>
      <c r="F147" s="18"/>
      <c r="G147" s="12"/>
      <c r="H147" s="18"/>
      <c r="I147" s="19"/>
      <c r="J147" s="95">
        <v>0</v>
      </c>
      <c r="K147" s="95"/>
      <c r="L147" s="95">
        <v>0</v>
      </c>
      <c r="M147" s="18"/>
      <c r="N147" s="12"/>
      <c r="O147" s="12"/>
      <c r="P147" s="12"/>
      <c r="Q147" s="12"/>
      <c r="R147" s="18"/>
      <c r="S147" s="19"/>
      <c r="T147" s="19"/>
      <c r="U147" s="19"/>
      <c r="V147" s="19"/>
      <c r="W147" s="110"/>
      <c r="X147" s="2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</row>
    <row r="148" spans="1:40" x14ac:dyDescent="0.25">
      <c r="A148" s="66">
        <v>1</v>
      </c>
      <c r="B148" s="67" t="s">
        <v>2</v>
      </c>
      <c r="C148" s="30"/>
      <c r="D148" s="95"/>
      <c r="E148" s="12"/>
      <c r="F148" s="18"/>
      <c r="G148" s="12"/>
      <c r="H148" s="18"/>
      <c r="I148" s="19"/>
      <c r="J148" s="95">
        <v>0</v>
      </c>
      <c r="K148" s="95"/>
      <c r="L148" s="95">
        <v>0</v>
      </c>
      <c r="M148" s="18"/>
      <c r="N148" s="12"/>
      <c r="O148" s="12"/>
      <c r="P148" s="12"/>
      <c r="Q148" s="12"/>
      <c r="R148" s="18"/>
      <c r="S148" s="19"/>
      <c r="T148" s="19"/>
      <c r="U148" s="19"/>
      <c r="V148" s="19"/>
      <c r="W148" s="110"/>
      <c r="X148" s="2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</row>
    <row r="149" spans="1:40" x14ac:dyDescent="0.25">
      <c r="A149" s="66">
        <v>2</v>
      </c>
      <c r="B149" s="67" t="s">
        <v>4</v>
      </c>
      <c r="C149" s="30"/>
      <c r="D149" s="95"/>
      <c r="E149" s="12"/>
      <c r="F149" s="18"/>
      <c r="G149" s="12"/>
      <c r="H149" s="18"/>
      <c r="I149" s="19"/>
      <c r="J149" s="95">
        <v>0</v>
      </c>
      <c r="K149" s="95"/>
      <c r="L149" s="95">
        <v>0</v>
      </c>
      <c r="M149" s="18"/>
      <c r="N149" s="12"/>
      <c r="O149" s="12"/>
      <c r="P149" s="12"/>
      <c r="Q149" s="12"/>
      <c r="R149" s="18"/>
      <c r="S149" s="19"/>
      <c r="T149" s="19"/>
      <c r="U149" s="19"/>
      <c r="V149" s="19"/>
      <c r="W149" s="110"/>
      <c r="X149" s="2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</row>
    <row r="150" spans="1:40" x14ac:dyDescent="0.25">
      <c r="A150" s="66" t="s">
        <v>3</v>
      </c>
      <c r="B150" s="67"/>
      <c r="C150" s="30"/>
      <c r="D150" s="95"/>
      <c r="E150" s="12"/>
      <c r="F150" s="18"/>
      <c r="G150" s="12"/>
      <c r="H150" s="18"/>
      <c r="I150" s="19"/>
      <c r="J150" s="95">
        <v>0</v>
      </c>
      <c r="K150" s="95"/>
      <c r="L150" s="95">
        <v>0</v>
      </c>
      <c r="M150" s="18"/>
      <c r="N150" s="12"/>
      <c r="O150" s="12"/>
      <c r="P150" s="12"/>
      <c r="Q150" s="12"/>
      <c r="R150" s="18"/>
      <c r="S150" s="19"/>
      <c r="T150" s="19"/>
      <c r="U150" s="19"/>
      <c r="V150" s="19"/>
      <c r="W150" s="110"/>
      <c r="X150" s="2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</row>
    <row r="151" spans="1:40" x14ac:dyDescent="0.25">
      <c r="A151" s="2" t="s">
        <v>67</v>
      </c>
      <c r="B151" s="124" t="s">
        <v>68</v>
      </c>
      <c r="C151" s="30"/>
      <c r="D151" s="13">
        <v>263.76760108960002</v>
      </c>
      <c r="E151" s="13">
        <v>478.20176794999998</v>
      </c>
      <c r="F151" s="13">
        <v>0</v>
      </c>
      <c r="G151" s="13">
        <v>0</v>
      </c>
      <c r="H151" s="13">
        <v>0</v>
      </c>
      <c r="I151" s="13">
        <v>300.60675310999994</v>
      </c>
      <c r="J151" s="13">
        <v>105.50704043584</v>
      </c>
      <c r="K151" s="13">
        <v>177.59501484</v>
      </c>
      <c r="L151" s="13">
        <v>158.26056065376</v>
      </c>
      <c r="M151" s="13">
        <v>0</v>
      </c>
      <c r="N151" s="13">
        <v>544.03014549239992</v>
      </c>
      <c r="O151" s="13">
        <v>218.17320482279996</v>
      </c>
      <c r="P151" s="13">
        <v>461.04249617999994</v>
      </c>
      <c r="Q151" s="13">
        <v>184.89254645999998</v>
      </c>
      <c r="R151" s="18"/>
      <c r="S151" s="19"/>
      <c r="T151" s="19"/>
      <c r="U151" s="19"/>
      <c r="V151" s="19"/>
      <c r="W151" s="110"/>
      <c r="X151" s="2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</row>
    <row r="152" spans="1:40" ht="31.5" x14ac:dyDescent="0.25">
      <c r="A152" s="2" t="s">
        <v>69</v>
      </c>
      <c r="B152" s="124" t="s">
        <v>6</v>
      </c>
      <c r="C152" s="30"/>
      <c r="D152" s="95"/>
      <c r="E152" s="12"/>
      <c r="F152" s="18"/>
      <c r="G152" s="12"/>
      <c r="H152" s="18"/>
      <c r="I152" s="19"/>
      <c r="J152" s="13">
        <v>0</v>
      </c>
      <c r="K152" s="13"/>
      <c r="L152" s="13">
        <v>0</v>
      </c>
      <c r="M152" s="18"/>
      <c r="N152" s="13"/>
      <c r="O152" s="13"/>
      <c r="P152" s="13"/>
      <c r="Q152" s="13"/>
      <c r="R152" s="18"/>
      <c r="S152" s="19"/>
      <c r="T152" s="19"/>
      <c r="U152" s="19"/>
      <c r="V152" s="19"/>
      <c r="W152" s="110"/>
      <c r="X152" s="2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</row>
    <row r="153" spans="1:40" x14ac:dyDescent="0.25">
      <c r="A153" s="66">
        <v>1</v>
      </c>
      <c r="B153" s="67" t="s">
        <v>2</v>
      </c>
      <c r="C153" s="30"/>
      <c r="D153" s="95"/>
      <c r="E153" s="12"/>
      <c r="F153" s="18"/>
      <c r="G153" s="12"/>
      <c r="H153" s="18"/>
      <c r="I153" s="19"/>
      <c r="J153" s="13">
        <v>0</v>
      </c>
      <c r="K153" s="13"/>
      <c r="L153" s="13">
        <v>0</v>
      </c>
      <c r="M153" s="18"/>
      <c r="N153" s="13"/>
      <c r="O153" s="13"/>
      <c r="P153" s="13"/>
      <c r="Q153" s="13"/>
      <c r="R153" s="18"/>
      <c r="S153" s="19"/>
      <c r="T153" s="19"/>
      <c r="U153" s="19"/>
      <c r="V153" s="19"/>
      <c r="W153" s="110"/>
      <c r="X153" s="2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</row>
    <row r="154" spans="1:40" x14ac:dyDescent="0.25">
      <c r="A154" s="66">
        <v>2</v>
      </c>
      <c r="B154" s="67" t="s">
        <v>4</v>
      </c>
      <c r="C154" s="30"/>
      <c r="D154" s="95"/>
      <c r="E154" s="12"/>
      <c r="F154" s="18"/>
      <c r="G154" s="12"/>
      <c r="H154" s="18"/>
      <c r="I154" s="19"/>
      <c r="J154" s="13">
        <v>0</v>
      </c>
      <c r="K154" s="13"/>
      <c r="L154" s="13">
        <v>0</v>
      </c>
      <c r="M154" s="18"/>
      <c r="N154" s="13"/>
      <c r="O154" s="13"/>
      <c r="P154" s="13"/>
      <c r="Q154" s="13"/>
      <c r="R154" s="18"/>
      <c r="S154" s="19"/>
      <c r="T154" s="19"/>
      <c r="U154" s="19"/>
      <c r="V154" s="19"/>
      <c r="W154" s="110"/>
      <c r="X154" s="2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</row>
    <row r="155" spans="1:40" x14ac:dyDescent="0.25">
      <c r="A155" s="66" t="s">
        <v>3</v>
      </c>
      <c r="B155" s="68"/>
      <c r="C155" s="30"/>
      <c r="D155" s="95"/>
      <c r="E155" s="12"/>
      <c r="F155" s="18"/>
      <c r="G155" s="12"/>
      <c r="H155" s="18"/>
      <c r="I155" s="19"/>
      <c r="J155" s="13">
        <v>0</v>
      </c>
      <c r="K155" s="13"/>
      <c r="L155" s="13">
        <v>0</v>
      </c>
      <c r="M155" s="18"/>
      <c r="N155" s="13"/>
      <c r="O155" s="13"/>
      <c r="P155" s="13"/>
      <c r="Q155" s="13"/>
      <c r="R155" s="18"/>
      <c r="S155" s="19"/>
      <c r="T155" s="19"/>
      <c r="U155" s="19"/>
      <c r="V155" s="19"/>
      <c r="W155" s="110"/>
      <c r="X155" s="2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</row>
    <row r="156" spans="1:40" x14ac:dyDescent="0.25">
      <c r="A156" s="2" t="s">
        <v>70</v>
      </c>
      <c r="B156" s="124" t="s">
        <v>71</v>
      </c>
      <c r="C156" s="30"/>
      <c r="D156" s="13">
        <v>263.76760108960002</v>
      </c>
      <c r="E156" s="13">
        <v>478.20176794999998</v>
      </c>
      <c r="F156" s="13">
        <v>0</v>
      </c>
      <c r="G156" s="13">
        <v>0</v>
      </c>
      <c r="H156" s="13">
        <v>0</v>
      </c>
      <c r="I156" s="13">
        <v>300.60675310999994</v>
      </c>
      <c r="J156" s="13">
        <v>105.50704043584</v>
      </c>
      <c r="K156" s="13">
        <v>177.59501484</v>
      </c>
      <c r="L156" s="13">
        <v>158.26056065376</v>
      </c>
      <c r="M156" s="13">
        <v>0</v>
      </c>
      <c r="N156" s="13">
        <v>544.03014549239992</v>
      </c>
      <c r="O156" s="13">
        <v>218.17320482279996</v>
      </c>
      <c r="P156" s="13">
        <v>461.04249617999994</v>
      </c>
      <c r="Q156" s="13">
        <v>184.89254645999998</v>
      </c>
      <c r="R156" s="18"/>
      <c r="S156" s="19"/>
      <c r="T156" s="19"/>
      <c r="U156" s="19"/>
      <c r="V156" s="19"/>
      <c r="W156" s="110"/>
      <c r="X156" s="2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</row>
    <row r="157" spans="1:40" x14ac:dyDescent="0.25">
      <c r="A157" s="69">
        <v>1</v>
      </c>
      <c r="B157" s="119" t="s">
        <v>73</v>
      </c>
      <c r="C157" s="30"/>
      <c r="D157" s="13"/>
      <c r="E157" s="13"/>
      <c r="F157" s="18"/>
      <c r="G157" s="12"/>
      <c r="H157" s="18"/>
      <c r="I157" s="19"/>
      <c r="J157" s="95"/>
      <c r="K157" s="95"/>
      <c r="L157" s="95"/>
      <c r="M157" s="18"/>
      <c r="N157" s="12"/>
      <c r="O157" s="12"/>
      <c r="P157" s="12"/>
      <c r="Q157" s="12"/>
      <c r="R157" s="18"/>
      <c r="S157" s="19"/>
      <c r="T157" s="19"/>
      <c r="U157" s="19"/>
      <c r="V157" s="19"/>
      <c r="W157" s="110"/>
      <c r="X157" s="2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</row>
    <row r="158" spans="1:40" ht="63" x14ac:dyDescent="0.25">
      <c r="A158" s="66">
        <v>2</v>
      </c>
      <c r="B158" s="60" t="s">
        <v>74</v>
      </c>
      <c r="C158" s="30"/>
      <c r="D158" s="95">
        <v>59.341361976000002</v>
      </c>
      <c r="E158" s="45">
        <v>0</v>
      </c>
      <c r="F158" s="45"/>
      <c r="G158" s="12"/>
      <c r="H158" s="18"/>
      <c r="I158" s="19"/>
      <c r="J158" s="95">
        <v>23.736544790400004</v>
      </c>
      <c r="K158" s="95"/>
      <c r="L158" s="95">
        <v>35.604817185599998</v>
      </c>
      <c r="M158" s="18"/>
      <c r="N158" s="12"/>
      <c r="O158" s="12"/>
      <c r="P158" s="12"/>
      <c r="Q158" s="12"/>
      <c r="R158" s="18"/>
      <c r="S158" s="19"/>
      <c r="T158" s="19"/>
      <c r="U158" s="19"/>
      <c r="V158" s="19"/>
      <c r="W158" s="110"/>
      <c r="X158" s="2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</row>
    <row r="159" spans="1:40" x14ac:dyDescent="0.25">
      <c r="A159" s="69">
        <v>3</v>
      </c>
      <c r="B159" s="26" t="s">
        <v>52</v>
      </c>
      <c r="C159" s="30"/>
      <c r="D159" s="95"/>
      <c r="E159" s="45">
        <v>0</v>
      </c>
      <c r="F159" s="18"/>
      <c r="G159" s="12"/>
      <c r="H159" s="18"/>
      <c r="I159" s="19"/>
      <c r="J159" s="95">
        <v>0</v>
      </c>
      <c r="K159" s="95"/>
      <c r="L159" s="95">
        <v>0</v>
      </c>
      <c r="M159" s="18"/>
      <c r="N159" s="12"/>
      <c r="O159" s="12"/>
      <c r="P159" s="12"/>
      <c r="Q159" s="12"/>
      <c r="R159" s="18"/>
      <c r="S159" s="19"/>
      <c r="T159" s="19"/>
      <c r="U159" s="19"/>
      <c r="V159" s="19"/>
      <c r="W159" s="110"/>
      <c r="X159" s="2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</row>
    <row r="160" spans="1:40" ht="47.25" x14ac:dyDescent="0.25">
      <c r="A160" s="66">
        <v>4</v>
      </c>
      <c r="B160" s="70" t="s">
        <v>75</v>
      </c>
      <c r="C160" s="30"/>
      <c r="D160" s="95">
        <v>5.8463923167999994</v>
      </c>
      <c r="E160" s="45">
        <v>0</v>
      </c>
      <c r="F160" s="18"/>
      <c r="G160" s="12"/>
      <c r="H160" s="18"/>
      <c r="I160" s="19"/>
      <c r="J160" s="95">
        <v>2.3385569267199999</v>
      </c>
      <c r="K160" s="94"/>
      <c r="L160" s="95">
        <v>3.5078353900799994</v>
      </c>
      <c r="M160" s="18"/>
      <c r="N160" s="12"/>
      <c r="O160" s="12"/>
      <c r="P160" s="12"/>
      <c r="Q160" s="12"/>
      <c r="R160" s="18"/>
      <c r="S160" s="19"/>
      <c r="T160" s="19"/>
      <c r="U160" s="19"/>
      <c r="V160" s="19"/>
      <c r="W160" s="110"/>
      <c r="X160" s="2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</row>
    <row r="161" spans="1:40" x14ac:dyDescent="0.25">
      <c r="A161" s="69">
        <v>5</v>
      </c>
      <c r="B161" s="26" t="s">
        <v>76</v>
      </c>
      <c r="C161" s="30"/>
      <c r="D161" s="95"/>
      <c r="E161" s="45">
        <v>0</v>
      </c>
      <c r="F161" s="18"/>
      <c r="G161" s="12"/>
      <c r="H161" s="18"/>
      <c r="I161" s="19"/>
      <c r="J161" s="95">
        <v>0</v>
      </c>
      <c r="K161" s="95"/>
      <c r="L161" s="95">
        <v>0</v>
      </c>
      <c r="M161" s="18"/>
      <c r="N161" s="12"/>
      <c r="O161" s="12"/>
      <c r="P161" s="12"/>
      <c r="Q161" s="12"/>
      <c r="R161" s="18"/>
      <c r="S161" s="19"/>
      <c r="T161" s="19"/>
      <c r="U161" s="19"/>
      <c r="V161" s="19"/>
      <c r="W161" s="110"/>
      <c r="X161" s="2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</row>
    <row r="162" spans="1:40" ht="78.75" x14ac:dyDescent="0.25">
      <c r="A162" s="66">
        <v>6</v>
      </c>
      <c r="B162" s="70" t="s">
        <v>77</v>
      </c>
      <c r="C162" s="30"/>
      <c r="D162" s="95">
        <v>7.6160120735999994</v>
      </c>
      <c r="E162" s="45">
        <v>0</v>
      </c>
      <c r="F162" s="18"/>
      <c r="G162" s="12"/>
      <c r="H162" s="18"/>
      <c r="I162" s="19"/>
      <c r="J162" s="95">
        <v>3.0464048294400001</v>
      </c>
      <c r="K162" s="95"/>
      <c r="L162" s="95">
        <v>4.5696072441599993</v>
      </c>
      <c r="M162" s="18"/>
      <c r="N162" s="12"/>
      <c r="O162" s="12"/>
      <c r="P162" s="12"/>
      <c r="Q162" s="12"/>
      <c r="R162" s="18"/>
      <c r="S162" s="19"/>
      <c r="T162" s="19"/>
      <c r="U162" s="19"/>
      <c r="V162" s="19"/>
      <c r="W162" s="110"/>
      <c r="X162" s="2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</row>
    <row r="163" spans="1:40" x14ac:dyDescent="0.25">
      <c r="A163" s="69">
        <v>7</v>
      </c>
      <c r="B163" s="26" t="s">
        <v>78</v>
      </c>
      <c r="C163" s="30"/>
      <c r="D163" s="95"/>
      <c r="E163" s="45">
        <v>0</v>
      </c>
      <c r="F163" s="18"/>
      <c r="G163" s="12"/>
      <c r="H163" s="18"/>
      <c r="I163" s="19"/>
      <c r="J163" s="95">
        <v>0</v>
      </c>
      <c r="K163" s="95"/>
      <c r="L163" s="95">
        <v>0</v>
      </c>
      <c r="M163" s="18"/>
      <c r="N163" s="12"/>
      <c r="O163" s="12"/>
      <c r="P163" s="12"/>
      <c r="Q163" s="12"/>
      <c r="R163" s="18"/>
      <c r="S163" s="19"/>
      <c r="T163" s="19"/>
      <c r="U163" s="19"/>
      <c r="V163" s="19"/>
      <c r="W163" s="110"/>
      <c r="X163" s="2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</row>
    <row r="164" spans="1:40" ht="63" x14ac:dyDescent="0.25">
      <c r="A164" s="66">
        <v>8</v>
      </c>
      <c r="B164" s="70" t="s">
        <v>79</v>
      </c>
      <c r="C164" s="30"/>
      <c r="D164" s="95">
        <v>6.4400021727999999</v>
      </c>
      <c r="E164" s="45">
        <v>0</v>
      </c>
      <c r="F164" s="18"/>
      <c r="G164" s="12"/>
      <c r="H164" s="18"/>
      <c r="I164" s="19"/>
      <c r="J164" s="95">
        <v>2.57600086912</v>
      </c>
      <c r="K164" s="95"/>
      <c r="L164" s="95">
        <v>3.8640013036799998</v>
      </c>
      <c r="M164" s="18"/>
      <c r="N164" s="79"/>
      <c r="O164" s="19"/>
      <c r="P164" s="79"/>
      <c r="Q164" s="19"/>
      <c r="R164" s="18"/>
      <c r="S164" s="19"/>
      <c r="T164" s="18"/>
      <c r="U164" s="19"/>
      <c r="V164" s="18"/>
      <c r="W164" s="106"/>
      <c r="X164" s="49"/>
      <c r="Y164" s="49"/>
      <c r="Z164" s="49"/>
      <c r="AA164" s="49"/>
      <c r="AB164" s="49"/>
      <c r="AC164" s="49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</row>
    <row r="165" spans="1:40" ht="78.75" x14ac:dyDescent="0.25">
      <c r="A165" s="69">
        <v>9</v>
      </c>
      <c r="B165" s="70" t="s">
        <v>80</v>
      </c>
      <c r="C165" s="30"/>
      <c r="D165" s="95">
        <v>5.4992053536000007</v>
      </c>
      <c r="E165" s="45">
        <v>0</v>
      </c>
      <c r="F165" s="18"/>
      <c r="G165" s="12"/>
      <c r="H165" s="18"/>
      <c r="I165" s="19"/>
      <c r="J165" s="95">
        <v>2.1996821414400003</v>
      </c>
      <c r="K165" s="95"/>
      <c r="L165" s="95">
        <v>3.2995232121600004</v>
      </c>
      <c r="M165" s="18"/>
      <c r="N165" s="12"/>
      <c r="O165" s="12"/>
      <c r="P165" s="12"/>
      <c r="Q165" s="12"/>
      <c r="R165" s="18"/>
      <c r="S165" s="19"/>
      <c r="T165" s="19"/>
      <c r="U165" s="19"/>
      <c r="V165" s="19"/>
      <c r="W165" s="110"/>
      <c r="X165" s="2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</row>
    <row r="166" spans="1:40" x14ac:dyDescent="0.25">
      <c r="A166" s="66">
        <v>10</v>
      </c>
      <c r="B166" s="25" t="s">
        <v>55</v>
      </c>
      <c r="C166" s="30"/>
      <c r="D166" s="95"/>
      <c r="E166" s="45">
        <v>0</v>
      </c>
      <c r="F166" s="18"/>
      <c r="G166" s="12"/>
      <c r="H166" s="18"/>
      <c r="I166" s="19"/>
      <c r="J166" s="95">
        <v>0</v>
      </c>
      <c r="K166" s="95"/>
      <c r="L166" s="95">
        <v>0</v>
      </c>
      <c r="M166" s="18"/>
      <c r="N166" s="12"/>
      <c r="O166" s="12"/>
      <c r="P166" s="12"/>
      <c r="Q166" s="12"/>
      <c r="R166" s="18"/>
      <c r="S166" s="19"/>
      <c r="T166" s="19"/>
      <c r="U166" s="19"/>
      <c r="V166" s="19"/>
      <c r="W166" s="110"/>
      <c r="X166" s="2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</row>
    <row r="167" spans="1:40" ht="110.25" x14ac:dyDescent="0.25">
      <c r="A167" s="69">
        <v>11</v>
      </c>
      <c r="B167" s="70" t="s">
        <v>81</v>
      </c>
      <c r="C167" s="30"/>
      <c r="D167" s="95">
        <v>51.775654470400006</v>
      </c>
      <c r="E167" s="45">
        <v>0</v>
      </c>
      <c r="F167" s="18"/>
      <c r="G167" s="12"/>
      <c r="H167" s="18"/>
      <c r="I167" s="19"/>
      <c r="J167" s="95">
        <v>20.710261788160004</v>
      </c>
      <c r="K167" s="95"/>
      <c r="L167" s="95">
        <v>31.065392682240002</v>
      </c>
      <c r="M167" s="18"/>
      <c r="N167" s="12"/>
      <c r="O167" s="12"/>
      <c r="P167" s="12"/>
      <c r="Q167" s="12"/>
      <c r="R167" s="18"/>
      <c r="S167" s="19"/>
      <c r="T167" s="19"/>
      <c r="U167" s="19"/>
      <c r="V167" s="19"/>
      <c r="W167" s="110"/>
      <c r="X167" s="2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</row>
    <row r="168" spans="1:40" x14ac:dyDescent="0.25">
      <c r="A168" s="66">
        <v>12</v>
      </c>
      <c r="B168" s="1" t="s">
        <v>91</v>
      </c>
      <c r="C168" s="30"/>
      <c r="D168" s="95"/>
      <c r="E168" s="45">
        <v>0</v>
      </c>
      <c r="F168" s="18"/>
      <c r="G168" s="12"/>
      <c r="H168" s="18"/>
      <c r="I168" s="19"/>
      <c r="J168" s="95">
        <v>0</v>
      </c>
      <c r="K168" s="95"/>
      <c r="L168" s="95">
        <v>0</v>
      </c>
      <c r="M168" s="18"/>
      <c r="N168" s="12"/>
      <c r="O168" s="12"/>
      <c r="P168" s="12"/>
      <c r="Q168" s="12"/>
      <c r="R168" s="18"/>
      <c r="S168" s="19"/>
      <c r="T168" s="19"/>
      <c r="U168" s="19"/>
      <c r="V168" s="19"/>
      <c r="W168" s="110"/>
      <c r="X168" s="2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</row>
    <row r="169" spans="1:40" ht="63" x14ac:dyDescent="0.25">
      <c r="A169" s="69">
        <v>13</v>
      </c>
      <c r="B169" s="60" t="s">
        <v>92</v>
      </c>
      <c r="C169" s="30"/>
      <c r="D169" s="95">
        <v>104.49615382079999</v>
      </c>
      <c r="E169" s="45">
        <v>0</v>
      </c>
      <c r="F169" s="18"/>
      <c r="G169" s="12"/>
      <c r="H169" s="18"/>
      <c r="I169" s="19"/>
      <c r="J169" s="95">
        <v>41.798461528319997</v>
      </c>
      <c r="K169" s="95"/>
      <c r="L169" s="95">
        <v>62.697692292479992</v>
      </c>
      <c r="M169" s="18"/>
      <c r="N169" s="12"/>
      <c r="O169" s="12"/>
      <c r="P169" s="12"/>
      <c r="Q169" s="12"/>
      <c r="R169" s="18"/>
      <c r="S169" s="19"/>
      <c r="T169" s="19"/>
      <c r="U169" s="19"/>
      <c r="V169" s="19"/>
      <c r="W169" s="110"/>
      <c r="X169" s="2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</row>
    <row r="170" spans="1:40" x14ac:dyDescent="0.25">
      <c r="A170" s="66">
        <v>14</v>
      </c>
      <c r="B170" s="25" t="s">
        <v>56</v>
      </c>
      <c r="C170" s="30"/>
      <c r="D170" s="95"/>
      <c r="E170" s="45">
        <v>0</v>
      </c>
      <c r="F170" s="18"/>
      <c r="G170" s="12"/>
      <c r="H170" s="18"/>
      <c r="I170" s="19"/>
      <c r="J170" s="95">
        <v>0</v>
      </c>
      <c r="K170" s="95"/>
      <c r="L170" s="95">
        <v>0</v>
      </c>
      <c r="M170" s="18"/>
      <c r="N170" s="12"/>
      <c r="O170" s="12"/>
      <c r="P170" s="12"/>
      <c r="Q170" s="12"/>
      <c r="R170" s="18"/>
      <c r="S170" s="19"/>
      <c r="T170" s="19"/>
      <c r="U170" s="19"/>
      <c r="V170" s="19"/>
      <c r="W170" s="110"/>
      <c r="X170" s="2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</row>
    <row r="171" spans="1:40" ht="47.25" x14ac:dyDescent="0.25">
      <c r="A171" s="69">
        <v>15</v>
      </c>
      <c r="B171" s="71" t="s">
        <v>82</v>
      </c>
      <c r="C171" s="30"/>
      <c r="D171" s="95">
        <v>6.4400021727999999</v>
      </c>
      <c r="E171" s="45">
        <v>0</v>
      </c>
      <c r="F171" s="18"/>
      <c r="G171" s="12"/>
      <c r="H171" s="18"/>
      <c r="I171" s="19"/>
      <c r="J171" s="95">
        <v>2.57600086912</v>
      </c>
      <c r="K171" s="95"/>
      <c r="L171" s="95">
        <v>3.8640013036799998</v>
      </c>
      <c r="M171" s="18"/>
      <c r="N171" s="12"/>
      <c r="O171" s="12"/>
      <c r="P171" s="12"/>
      <c r="Q171" s="12"/>
      <c r="R171" s="18"/>
      <c r="S171" s="19"/>
      <c r="T171" s="19"/>
      <c r="U171" s="19"/>
      <c r="V171" s="19"/>
      <c r="W171" s="110"/>
      <c r="X171" s="2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</row>
    <row r="172" spans="1:40" x14ac:dyDescent="0.25">
      <c r="A172" s="66">
        <v>16</v>
      </c>
      <c r="B172" s="24" t="s">
        <v>83</v>
      </c>
      <c r="C172" s="30"/>
      <c r="D172" s="95"/>
      <c r="E172" s="45">
        <v>0</v>
      </c>
      <c r="F172" s="18"/>
      <c r="G172" s="12"/>
      <c r="H172" s="18"/>
      <c r="I172" s="19"/>
      <c r="J172" s="95">
        <v>0</v>
      </c>
      <c r="K172" s="95"/>
      <c r="L172" s="95">
        <v>0</v>
      </c>
      <c r="M172" s="18"/>
      <c r="N172" s="12"/>
      <c r="O172" s="12"/>
      <c r="P172" s="12"/>
      <c r="Q172" s="12"/>
      <c r="R172" s="18"/>
      <c r="S172" s="19"/>
      <c r="T172" s="19"/>
      <c r="U172" s="19"/>
      <c r="V172" s="19"/>
      <c r="W172" s="110"/>
      <c r="X172" s="2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</row>
    <row r="173" spans="1:40" ht="78.75" x14ac:dyDescent="0.25">
      <c r="A173" s="69">
        <v>17</v>
      </c>
      <c r="B173" s="71" t="s">
        <v>84</v>
      </c>
      <c r="C173" s="30"/>
      <c r="D173" s="95">
        <v>5.8240295232000001</v>
      </c>
      <c r="E173" s="45">
        <v>0</v>
      </c>
      <c r="F173" s="18"/>
      <c r="G173" s="12"/>
      <c r="H173" s="18"/>
      <c r="I173" s="19"/>
      <c r="J173" s="95">
        <v>2.3296118092800002</v>
      </c>
      <c r="K173" s="95"/>
      <c r="L173" s="95">
        <v>3.4944177139199999</v>
      </c>
      <c r="M173" s="18"/>
      <c r="N173" s="12"/>
      <c r="O173" s="12"/>
      <c r="P173" s="12"/>
      <c r="Q173" s="12"/>
      <c r="R173" s="18"/>
      <c r="S173" s="19"/>
      <c r="T173" s="19"/>
      <c r="U173" s="19"/>
      <c r="V173" s="19"/>
      <c r="W173" s="110"/>
      <c r="X173" s="2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</row>
    <row r="174" spans="1:40" ht="78.75" x14ac:dyDescent="0.25">
      <c r="A174" s="66">
        <v>18</v>
      </c>
      <c r="B174" s="71" t="s">
        <v>85</v>
      </c>
      <c r="C174" s="30"/>
      <c r="D174" s="95">
        <v>10.488787209599998</v>
      </c>
      <c r="E174" s="45">
        <v>0</v>
      </c>
      <c r="F174" s="18"/>
      <c r="G174" s="12"/>
      <c r="H174" s="18"/>
      <c r="I174" s="19"/>
      <c r="J174" s="95">
        <v>4.1955148838399996</v>
      </c>
      <c r="K174" s="95"/>
      <c r="L174" s="95">
        <v>6.2932723257599985</v>
      </c>
      <c r="M174" s="18"/>
      <c r="N174" s="12"/>
      <c r="O174" s="12"/>
      <c r="P174" s="12"/>
      <c r="Q174" s="12"/>
      <c r="R174" s="18"/>
      <c r="S174" s="19"/>
      <c r="T174" s="19"/>
      <c r="U174" s="19"/>
      <c r="V174" s="19"/>
      <c r="W174" s="110"/>
      <c r="X174" s="2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</row>
    <row r="175" spans="1:40" ht="63" x14ac:dyDescent="0.25">
      <c r="A175" s="66">
        <v>19</v>
      </c>
      <c r="B175" s="24" t="s">
        <v>96</v>
      </c>
      <c r="C175" s="20"/>
      <c r="D175" s="13">
        <v>0</v>
      </c>
      <c r="E175" s="45">
        <v>478.20176794999998</v>
      </c>
      <c r="F175" s="53"/>
      <c r="G175" s="45"/>
      <c r="H175" s="53"/>
      <c r="I175" s="45">
        <v>300.60675310999994</v>
      </c>
      <c r="J175" s="95"/>
      <c r="K175" s="107">
        <v>177.59501484</v>
      </c>
      <c r="L175" s="95"/>
      <c r="M175" s="53"/>
      <c r="N175" s="45">
        <v>544.03014549239992</v>
      </c>
      <c r="O175" s="45">
        <v>218.17320482279996</v>
      </c>
      <c r="P175" s="45">
        <v>461.04249617999994</v>
      </c>
      <c r="Q175" s="45">
        <v>184.89254645999998</v>
      </c>
      <c r="R175" s="53"/>
      <c r="S175" s="53"/>
      <c r="T175" s="53"/>
      <c r="U175" s="53"/>
      <c r="V175" s="53"/>
      <c r="W175" s="112"/>
      <c r="X175" s="50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</row>
    <row r="176" spans="1:40" x14ac:dyDescent="0.25">
      <c r="A176" s="66" t="s">
        <v>3</v>
      </c>
      <c r="B176" s="25"/>
      <c r="C176" s="20"/>
      <c r="D176" s="13"/>
      <c r="E176" s="13">
        <v>0</v>
      </c>
      <c r="F176" s="53"/>
      <c r="G176" s="45">
        <v>0</v>
      </c>
      <c r="H176" s="53"/>
      <c r="I176" s="53"/>
      <c r="J176" s="95">
        <v>0</v>
      </c>
      <c r="K176" s="107"/>
      <c r="L176" s="95">
        <v>0</v>
      </c>
      <c r="M176" s="53"/>
      <c r="N176" s="45">
        <v>0</v>
      </c>
      <c r="O176" s="45">
        <v>0</v>
      </c>
      <c r="P176" s="45">
        <v>0</v>
      </c>
      <c r="Q176" s="45">
        <v>0</v>
      </c>
      <c r="R176" s="53"/>
      <c r="S176" s="53"/>
      <c r="T176" s="53"/>
      <c r="U176" s="53"/>
      <c r="V176" s="53"/>
      <c r="W176" s="112"/>
      <c r="X176" s="50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</row>
    <row r="177" spans="1:40" ht="47.25" x14ac:dyDescent="0.25">
      <c r="A177" s="2"/>
      <c r="B177" s="124" t="s">
        <v>5</v>
      </c>
      <c r="C177" s="20"/>
      <c r="D177" s="95"/>
      <c r="E177" s="13">
        <v>0</v>
      </c>
      <c r="F177" s="53"/>
      <c r="G177" s="45">
        <v>0</v>
      </c>
      <c r="H177" s="53"/>
      <c r="I177" s="53"/>
      <c r="J177" s="95">
        <v>0</v>
      </c>
      <c r="K177" s="107"/>
      <c r="L177" s="95">
        <v>0</v>
      </c>
      <c r="M177" s="53"/>
      <c r="N177" s="45">
        <v>0</v>
      </c>
      <c r="O177" s="45">
        <v>0</v>
      </c>
      <c r="P177" s="45">
        <v>0</v>
      </c>
      <c r="Q177" s="45">
        <v>0</v>
      </c>
      <c r="R177" s="53"/>
      <c r="S177" s="53"/>
      <c r="T177" s="53"/>
      <c r="U177" s="53"/>
      <c r="V177" s="53"/>
      <c r="W177" s="112"/>
      <c r="X177" s="50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</row>
    <row r="178" spans="1:40" x14ac:dyDescent="0.25">
      <c r="A178" s="66">
        <v>1</v>
      </c>
      <c r="B178" s="67" t="s">
        <v>2</v>
      </c>
      <c r="C178" s="20"/>
      <c r="D178" s="95"/>
      <c r="E178" s="13">
        <v>0</v>
      </c>
      <c r="F178" s="53"/>
      <c r="G178" s="45">
        <v>0</v>
      </c>
      <c r="H178" s="53"/>
      <c r="I178" s="53"/>
      <c r="J178" s="95">
        <v>0</v>
      </c>
      <c r="K178" s="107"/>
      <c r="L178" s="95">
        <v>0</v>
      </c>
      <c r="M178" s="53"/>
      <c r="N178" s="45">
        <v>0</v>
      </c>
      <c r="O178" s="45">
        <v>0</v>
      </c>
      <c r="P178" s="45">
        <v>0</v>
      </c>
      <c r="Q178" s="45">
        <v>0</v>
      </c>
      <c r="R178" s="53"/>
      <c r="S178" s="53"/>
      <c r="T178" s="53"/>
      <c r="U178" s="53"/>
      <c r="V178" s="53"/>
      <c r="W178" s="112"/>
      <c r="X178" s="50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</row>
    <row r="179" spans="1:40" x14ac:dyDescent="0.25">
      <c r="A179" s="66">
        <v>2</v>
      </c>
      <c r="B179" s="67" t="s">
        <v>4</v>
      </c>
      <c r="C179" s="20"/>
      <c r="D179" s="95"/>
      <c r="E179" s="13">
        <v>0</v>
      </c>
      <c r="F179" s="53"/>
      <c r="G179" s="45">
        <v>0</v>
      </c>
      <c r="H179" s="53"/>
      <c r="I179" s="53"/>
      <c r="J179" s="95">
        <v>0</v>
      </c>
      <c r="K179" s="107"/>
      <c r="L179" s="95">
        <v>0</v>
      </c>
      <c r="M179" s="53"/>
      <c r="N179" s="45">
        <v>0</v>
      </c>
      <c r="O179" s="45">
        <v>0</v>
      </c>
      <c r="P179" s="45">
        <v>0</v>
      </c>
      <c r="Q179" s="45">
        <v>0</v>
      </c>
      <c r="R179" s="53"/>
      <c r="S179" s="53"/>
      <c r="T179" s="53"/>
      <c r="U179" s="53"/>
      <c r="V179" s="53"/>
      <c r="W179" s="112"/>
      <c r="X179" s="50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</row>
    <row r="180" spans="1:40" ht="16.5" thickBot="1" x14ac:dyDescent="0.3">
      <c r="A180" s="100" t="s">
        <v>3</v>
      </c>
      <c r="B180" s="4"/>
      <c r="C180" s="4"/>
      <c r="D180" s="108"/>
      <c r="E180" s="108"/>
      <c r="F180" s="108"/>
      <c r="G180" s="80"/>
      <c r="H180" s="108"/>
      <c r="I180" s="108"/>
      <c r="J180" s="105"/>
      <c r="K180" s="96"/>
      <c r="L180" s="105"/>
      <c r="M180" s="108"/>
      <c r="N180" s="80"/>
      <c r="O180" s="80"/>
      <c r="P180" s="80"/>
      <c r="Q180" s="80"/>
      <c r="R180" s="108"/>
      <c r="S180" s="108"/>
      <c r="T180" s="108"/>
      <c r="U180" s="108"/>
      <c r="V180" s="108"/>
      <c r="W180" s="113"/>
      <c r="X180" s="2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</row>
    <row r="181" spans="1:40" x14ac:dyDescent="0.25">
      <c r="C181" s="41"/>
      <c r="D181" s="33"/>
      <c r="E181" s="33"/>
      <c r="F181" s="33"/>
      <c r="G181" s="33"/>
      <c r="H181" s="33"/>
      <c r="N181" s="57"/>
      <c r="O181" s="28"/>
      <c r="P181" s="54"/>
      <c r="Q181" s="54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</row>
    <row r="182" spans="1:40" x14ac:dyDescent="0.25">
      <c r="B182" s="130" t="s">
        <v>39</v>
      </c>
      <c r="C182" s="130"/>
      <c r="D182" s="130"/>
      <c r="E182" s="130"/>
      <c r="F182" s="130"/>
      <c r="G182" s="33"/>
      <c r="H182" s="33"/>
      <c r="N182" s="57"/>
      <c r="O182" s="28"/>
      <c r="P182" s="54"/>
      <c r="Q182" s="54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</row>
    <row r="183" spans="1:40" x14ac:dyDescent="0.25">
      <c r="B183" s="11" t="s">
        <v>43</v>
      </c>
      <c r="N183" s="57"/>
      <c r="O183" s="28"/>
      <c r="P183" s="54"/>
      <c r="Q183" s="54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</row>
    <row r="184" spans="1:40" x14ac:dyDescent="0.25">
      <c r="B184" s="127" t="s">
        <v>40</v>
      </c>
      <c r="C184" s="127"/>
      <c r="D184" s="127"/>
      <c r="E184" s="127"/>
      <c r="F184" s="127"/>
      <c r="G184" s="127"/>
      <c r="H184" s="127"/>
      <c r="N184" s="57"/>
      <c r="O184" s="28"/>
      <c r="P184" s="54"/>
      <c r="Q184" s="54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</row>
    <row r="185" spans="1:40" x14ac:dyDescent="0.25">
      <c r="N185" s="57"/>
      <c r="O185" s="28"/>
      <c r="P185" s="54"/>
      <c r="Q185" s="54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</row>
    <row r="186" spans="1:40" ht="20.25" x14ac:dyDescent="0.3">
      <c r="C186" s="42"/>
      <c r="D186" s="42"/>
      <c r="E186" s="42"/>
      <c r="F186" s="42"/>
      <c r="G186" s="43"/>
      <c r="H186" s="42"/>
      <c r="I186" s="42"/>
      <c r="J186" s="42"/>
      <c r="K186" s="43"/>
      <c r="L186" s="42"/>
      <c r="M186" s="42"/>
      <c r="N186" s="81"/>
      <c r="O186" s="43"/>
      <c r="P186" s="82"/>
      <c r="Q186" s="82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</row>
    <row r="187" spans="1:40" ht="23.25" x14ac:dyDescent="0.35">
      <c r="C187" s="42"/>
      <c r="D187" s="42"/>
      <c r="E187" s="27" t="s">
        <v>93</v>
      </c>
      <c r="F187" s="27"/>
      <c r="G187" s="8"/>
      <c r="H187" s="97"/>
      <c r="I187" s="8"/>
      <c r="J187" s="9"/>
      <c r="K187" s="10"/>
      <c r="L187" s="9"/>
      <c r="M187" s="9"/>
      <c r="N187" s="8" t="s">
        <v>94</v>
      </c>
      <c r="O187" s="8"/>
      <c r="P187" s="8"/>
      <c r="Q187" s="98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</row>
    <row r="188" spans="1:40" ht="23.25" x14ac:dyDescent="0.35">
      <c r="C188" s="44"/>
      <c r="D188" s="44"/>
      <c r="E188" s="27"/>
      <c r="F188" s="6"/>
      <c r="G188" s="120"/>
      <c r="H188" s="97"/>
      <c r="I188" s="8"/>
      <c r="J188" s="9"/>
      <c r="K188" s="10"/>
      <c r="L188" s="9"/>
      <c r="M188" s="9"/>
      <c r="N188" s="128"/>
      <c r="O188" s="128"/>
      <c r="P188" s="9"/>
      <c r="Q188" s="98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</row>
    <row r="189" spans="1:40" ht="23.25" x14ac:dyDescent="0.35">
      <c r="C189" s="42"/>
      <c r="D189" s="42"/>
      <c r="E189" s="27" t="s">
        <v>16</v>
      </c>
      <c r="F189" s="27"/>
      <c r="G189" s="8"/>
      <c r="H189" s="97"/>
      <c r="I189" s="8"/>
      <c r="J189" s="9"/>
      <c r="K189" s="10"/>
      <c r="L189" s="9"/>
      <c r="M189" s="9"/>
      <c r="N189" s="120" t="s">
        <v>95</v>
      </c>
      <c r="O189" s="120"/>
      <c r="P189" s="9"/>
      <c r="Q189" s="98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</row>
    <row r="190" spans="1:40" ht="23.25" x14ac:dyDescent="0.35">
      <c r="C190" s="42"/>
      <c r="D190" s="42"/>
      <c r="E190" s="27"/>
      <c r="F190" s="6"/>
      <c r="G190" s="120"/>
      <c r="H190" s="97"/>
      <c r="I190" s="8"/>
      <c r="J190" s="9"/>
      <c r="K190" s="10"/>
      <c r="L190" s="9"/>
      <c r="M190" s="9"/>
      <c r="N190" s="128"/>
      <c r="O190" s="128"/>
      <c r="P190" s="9"/>
      <c r="Q190" s="98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</row>
    <row r="191" spans="1:40" ht="23.25" x14ac:dyDescent="0.35">
      <c r="C191" s="42"/>
      <c r="D191" s="42"/>
      <c r="E191" s="27" t="s">
        <v>13</v>
      </c>
      <c r="F191" s="27"/>
      <c r="G191" s="27"/>
      <c r="H191" s="27"/>
      <c r="I191" s="8"/>
      <c r="J191" s="9"/>
      <c r="K191" s="10"/>
      <c r="L191" s="9"/>
      <c r="M191" s="9"/>
      <c r="N191" s="8" t="s">
        <v>14</v>
      </c>
      <c r="O191" s="8"/>
      <c r="P191" s="8"/>
      <c r="Q191" s="99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</row>
    <row r="192" spans="1:40" ht="23.25" x14ac:dyDescent="0.3">
      <c r="E192" s="27"/>
      <c r="F192" s="6"/>
      <c r="G192" s="86"/>
      <c r="H192" s="87"/>
      <c r="I192" s="86"/>
      <c r="J192" s="88"/>
      <c r="K192" s="89"/>
      <c r="L192" s="9"/>
      <c r="M192" s="9"/>
      <c r="N192" s="128"/>
      <c r="O192" s="128"/>
      <c r="P192" s="9"/>
      <c r="Q192" s="90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</row>
    <row r="193" spans="5:40" ht="23.25" x14ac:dyDescent="0.3">
      <c r="E193" s="27"/>
      <c r="F193" s="6"/>
      <c r="G193" s="6"/>
      <c r="H193" s="7"/>
      <c r="I193" s="8"/>
      <c r="J193" s="9"/>
      <c r="K193" s="10"/>
      <c r="L193" s="9"/>
      <c r="M193" s="9"/>
      <c r="O193" s="5"/>
      <c r="P193" s="83"/>
      <c r="Q193" s="84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</row>
    <row r="194" spans="5:40" x14ac:dyDescent="0.25">
      <c r="N194" s="57"/>
      <c r="O194" s="28"/>
      <c r="P194" s="54"/>
      <c r="Q194" s="54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</row>
    <row r="195" spans="5:40" x14ac:dyDescent="0.25">
      <c r="G195" s="11"/>
      <c r="K195" s="11"/>
      <c r="N195" s="57"/>
      <c r="O195" s="28"/>
      <c r="P195" s="54"/>
      <c r="Q195" s="54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</row>
  </sheetData>
  <mergeCells count="25">
    <mergeCell ref="S17:S18"/>
    <mergeCell ref="T17:T18"/>
    <mergeCell ref="U17:V17"/>
    <mergeCell ref="B182:F182"/>
    <mergeCell ref="A7:W7"/>
    <mergeCell ref="D8:S8"/>
    <mergeCell ref="R9:W9"/>
    <mergeCell ref="A16:A18"/>
    <mergeCell ref="B16:B18"/>
    <mergeCell ref="C16:C18"/>
    <mergeCell ref="D16:M16"/>
    <mergeCell ref="N16:O17"/>
    <mergeCell ref="P16:Q17"/>
    <mergeCell ref="R16:R18"/>
    <mergeCell ref="S16:V16"/>
    <mergeCell ref="W16:W18"/>
    <mergeCell ref="B184:H184"/>
    <mergeCell ref="N188:O188"/>
    <mergeCell ref="N190:O190"/>
    <mergeCell ref="N192:O192"/>
    <mergeCell ref="L17:M17"/>
    <mergeCell ref="D17:E17"/>
    <mergeCell ref="F17:G17"/>
    <mergeCell ref="H17:I17"/>
    <mergeCell ref="J17:K17"/>
  </mergeCells>
  <conditionalFormatting sqref="B175">
    <cfRule type="duplicateValues" dxfId="1" priority="1"/>
  </conditionalFormatting>
  <conditionalFormatting sqref="B176:B179 B21:B22 B95:B97">
    <cfRule type="duplicateValues" dxfId="0" priority="2"/>
  </conditionalFormatting>
  <pageMargins left="0.31496062992125984" right="0.31496062992125984" top="0" bottom="0" header="0.31496062992125984" footer="0.31496062992125984"/>
  <pageSetup paperSize="9" scale="48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7.1 3 квартал  </vt:lpstr>
      <vt:lpstr>'приложение 7.1 3 квартал  '!Заголовки_для_печати</vt:lpstr>
      <vt:lpstr>'приложение 7.1 3 квартал  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Стрижова Ильсиня</cp:lastModifiedBy>
  <cp:lastPrinted>2017-10-30T05:41:13Z</cp:lastPrinted>
  <dcterms:created xsi:type="dcterms:W3CDTF">2009-07-27T10:10:26Z</dcterms:created>
  <dcterms:modified xsi:type="dcterms:W3CDTF">2017-11-15T05:41:36Z</dcterms:modified>
</cp:coreProperties>
</file>